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<sst xmlns="http://schemas.openxmlformats.org/spreadsheetml/2006/main" count="1884" uniqueCount="580">
  <si>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</si>
  <si>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</si>
  <si>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</si>
  <si>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</si>
  <si>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</si>
  <si>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</si>
  <si>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</si>
  <si>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</si>
  <si>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</si>
  <si>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</si>
  <si>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</si>
  <si>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</si>
  <si>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</si>
  <si>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</si>
  <si>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</si>
  <si>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</si>
  <si>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</si>
  <si>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</si>
  <si>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</si>
  <si>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</si>
  <si>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</si>
  <si>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</si>
  <si>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</si>
  <si>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</si>
  <si>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</si>
  <si>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</si>
  <si>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</si>
  <si>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</si>
  <si>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</si>
  <si>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</si>
  <si>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</si>
  <si>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</si>
  <si>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</si>
  <si>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</si>
  <si>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</si>
  <si>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</si>
  <si>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</si>
  <si>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</si>
  <si>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</si>
  <si>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</si>
  <si>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</si>
  <si>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</si>
  <si>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</si>
  <si>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</si>
  <si>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</si>
  <si>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南南西</t>
  </si>
  <si>
    <t>14:27</t>
  </si>
  <si>
    <t>北西</t>
  </si>
  <si>
    <t>12:41</t>
  </si>
  <si>
    <t>北北西</t>
  </si>
  <si>
    <t>00:01</t>
  </si>
  <si>
    <t>13:15</t>
  </si>
  <si>
    <t>11:42</t>
  </si>
  <si>
    <t>13:04</t>
  </si>
  <si>
    <t>22:37</t>
  </si>
  <si>
    <t>04:25</t>
  </si>
  <si>
    <t>08:57</t>
  </si>
  <si>
    <t>東北東</t>
  </si>
  <si>
    <t>12:00</t>
  </si>
  <si>
    <t>00:42</t>
  </si>
  <si>
    <t>02:35</t>
  </si>
  <si>
    <t>22:53</t>
  </si>
  <si>
    <t>22:46</t>
  </si>
  <si>
    <t>13:28</t>
  </si>
  <si>
    <t>04:27</t>
  </si>
  <si>
    <t>北東</t>
  </si>
  <si>
    <t>12:30</t>
  </si>
  <si>
    <t>北</t>
  </si>
  <si>
    <t>13:37</t>
  </si>
  <si>
    <t>21:14</t>
  </si>
  <si>
    <t>東</t>
  </si>
  <si>
    <t>15:05</t>
  </si>
  <si>
    <t>05:52</t>
  </si>
  <si>
    <t>18:35</t>
  </si>
  <si>
    <t>西北西</t>
  </si>
  <si>
    <t>23:38</t>
  </si>
  <si>
    <t>00:37</t>
  </si>
  <si>
    <t>08:54</t>
  </si>
  <si>
    <t>04:19</t>
  </si>
  <si>
    <t>13:33</t>
  </si>
  <si>
    <t>07:34</t>
  </si>
  <si>
    <t>22:09</t>
  </si>
  <si>
    <t>15:16</t>
  </si>
  <si>
    <t>14:01</t>
  </si>
  <si>
    <t>12:32</t>
  </si>
  <si>
    <t>23:51</t>
  </si>
  <si>
    <t>13:25</t>
  </si>
  <si>
    <t>西南西</t>
  </si>
  <si>
    <t>12:57</t>
  </si>
  <si>
    <t>13:01</t>
  </si>
  <si>
    <t>11:22</t>
  </si>
  <si>
    <t>13:21</t>
  </si>
  <si>
    <t>08:52</t>
  </si>
  <si>
    <t>11:39</t>
  </si>
  <si>
    <t>21:03</t>
  </si>
  <si>
    <t>06:18</t>
  </si>
  <si>
    <t>17:48</t>
  </si>
  <si>
    <t>22:40</t>
  </si>
  <si>
    <t>南東</t>
  </si>
  <si>
    <t>12:58</t>
  </si>
  <si>
    <t>13:02</t>
  </si>
  <si>
    <t>北北東</t>
  </si>
  <si>
    <t>05:36</t>
  </si>
  <si>
    <t>11:16</t>
  </si>
  <si>
    <t>07:14</t>
  </si>
  <si>
    <t>18:26</t>
  </si>
  <si>
    <t>23:45</t>
  </si>
  <si>
    <t>00:29</t>
  </si>
  <si>
    <t>09:35</t>
  </si>
  <si>
    <t>22:21</t>
  </si>
  <si>
    <t>13:55</t>
  </si>
  <si>
    <t>東南東</t>
  </si>
  <si>
    <t>06:17</t>
  </si>
  <si>
    <t>19:26</t>
  </si>
  <si>
    <t>15:15</t>
  </si>
  <si>
    <t>12:26</t>
  </si>
  <si>
    <t>09:44</t>
  </si>
  <si>
    <t>14:36</t>
  </si>
  <si>
    <t>09:41</t>
  </si>
  <si>
    <t>20:34</t>
  </si>
  <si>
    <t>02:20</t>
  </si>
  <si>
    <t>13:32</t>
  </si>
  <si>
    <t>15:45</t>
  </si>
  <si>
    <t>04:03</t>
  </si>
  <si>
    <t>23:53</t>
  </si>
  <si>
    <t>00:27</t>
  </si>
  <si>
    <t>15:21</t>
  </si>
  <si>
    <t>16:36</t>
  </si>
  <si>
    <t>17:47</t>
  </si>
  <si>
    <t>13:36</t>
  </si>
  <si>
    <t>05:44</t>
  </si>
  <si>
    <t>17:16</t>
  </si>
  <si>
    <t>15:28</t>
  </si>
  <si>
    <t>12:22</t>
  </si>
  <si>
    <t>16:48</t>
  </si>
  <si>
    <t>22:20</t>
  </si>
  <si>
    <t>04:38</t>
  </si>
  <si>
    <t>16:54</t>
  </si>
  <si>
    <t>02:14</t>
  </si>
  <si>
    <t>18:36</t>
  </si>
  <si>
    <t>12:59</t>
  </si>
  <si>
    <t>11:29</t>
  </si>
  <si>
    <t>14:30</t>
  </si>
  <si>
    <t>09:33</t>
  </si>
  <si>
    <t>20:27</t>
  </si>
  <si>
    <t>14:32</t>
  </si>
  <si>
    <t>13:13</t>
  </si>
  <si>
    <t>16:05</t>
  </si>
  <si>
    <t>02:31</t>
  </si>
  <si>
    <t>00:18</t>
  </si>
  <si>
    <t>14:28</t>
  </si>
  <si>
    <t>15:20</t>
  </si>
  <si>
    <t>12:52</t>
  </si>
  <si>
    <t>16:29</t>
  </si>
  <si>
    <t>14:38</t>
  </si>
  <si>
    <t>23:34</t>
  </si>
  <si>
    <t>14:40</t>
  </si>
  <si>
    <t>12:49</t>
  </si>
  <si>
    <t>13:40</t>
  </si>
  <si>
    <t>南南東</t>
  </si>
  <si>
    <t>13:22</t>
  </si>
  <si>
    <t>南西</t>
  </si>
  <si>
    <t>12:14</t>
  </si>
  <si>
    <t>南</t>
  </si>
  <si>
    <t>15:11</t>
  </si>
  <si>
    <t>22:45</t>
  </si>
  <si>
    <t>05:07</t>
  </si>
  <si>
    <t>16:52</t>
  </si>
  <si>
    <t>10:25</t>
  </si>
  <si>
    <t>11:11</t>
  </si>
  <si>
    <t>19:27</t>
  </si>
  <si>
    <t>12:36</t>
  </si>
  <si>
    <t>11:37</t>
  </si>
  <si>
    <t>15:57</t>
  </si>
  <si>
    <t>13:39</t>
  </si>
  <si>
    <t>18:31</t>
  </si>
  <si>
    <t>05:43</t>
  </si>
  <si>
    <t>07:13</t>
  </si>
  <si>
    <t>22:59</t>
  </si>
  <si>
    <t>10:09</t>
  </si>
  <si>
    <t>09:22</t>
  </si>
  <si>
    <t>11:18</t>
  </si>
  <si>
    <t>10:16</t>
  </si>
  <si>
    <t>23:22</t>
  </si>
  <si>
    <t>15:04</t>
  </si>
  <si>
    <t>10:30</t>
  </si>
  <si>
    <t>18:53</t>
  </si>
  <si>
    <t>08:35</t>
  </si>
  <si>
    <t>16:44</t>
  </si>
  <si>
    <t>10:40</t>
  </si>
  <si>
    <t>09:07</t>
  </si>
  <si>
    <t>14:33</t>
  </si>
  <si>
    <t>15:30</t>
  </si>
  <si>
    <t>15:14</t>
  </si>
  <si>
    <t>11:04</t>
  </si>
  <si>
    <t>10:07</t>
  </si>
  <si>
    <t>18:54</t>
  </si>
  <si>
    <t>09:31</t>
  </si>
  <si>
    <t>15:56</t>
  </si>
  <si>
    <t>13:29</t>
  </si>
  <si>
    <t>23:13</t>
  </si>
  <si>
    <t>11:47</t>
  </si>
  <si>
    <t>07:33</t>
  </si>
  <si>
    <t>22:51</t>
  </si>
  <si>
    <t>08:31</t>
  </si>
  <si>
    <t>00:03</t>
  </si>
  <si>
    <t>23:52</t>
  </si>
  <si>
    <t>07:45</t>
  </si>
  <si>
    <t>19:39</t>
  </si>
  <si>
    <t>14:49</t>
  </si>
  <si>
    <t>13:53</t>
  </si>
  <si>
    <t>10:22</t>
  </si>
  <si>
    <t>08:32</t>
  </si>
  <si>
    <t>14:20</t>
  </si>
  <si>
    <t>09:27</t>
  </si>
  <si>
    <t>09:00</t>
  </si>
  <si>
    <t>16:01</t>
  </si>
  <si>
    <t>15:23</t>
  </si>
  <si>
    <t>15:49</t>
  </si>
  <si>
    <t>08:41</t>
  </si>
  <si>
    <t>10:48</t>
  </si>
  <si>
    <t>23:47</t>
  </si>
  <si>
    <t>17:26</t>
  </si>
  <si>
    <t>14:21</t>
  </si>
  <si>
    <t>19:06</t>
  </si>
  <si>
    <t>11:50</t>
  </si>
  <si>
    <t>15:29</t>
  </si>
  <si>
    <t>07:51</t>
  </si>
  <si>
    <t>12:54</t>
  </si>
  <si>
    <t>11:57</t>
  </si>
  <si>
    <t>01:42</t>
  </si>
  <si>
    <t>23:33</t>
  </si>
  <si>
    <t>19:03</t>
  </si>
  <si>
    <t>12:06</t>
  </si>
  <si>
    <t>16:34</t>
  </si>
  <si>
    <t>12:20</t>
  </si>
  <si>
    <t>16:21</t>
  </si>
  <si>
    <t>14:48</t>
  </si>
  <si>
    <t>09:06</t>
  </si>
  <si>
    <t>00:17</t>
  </si>
  <si>
    <t>13:16</t>
  </si>
  <si>
    <t>13:14</t>
  </si>
  <si>
    <t>20:13</t>
  </si>
  <si>
    <t>18:50</t>
  </si>
  <si>
    <t>11:20</t>
  </si>
  <si>
    <t>09:43</t>
  </si>
  <si>
    <t>16:17</t>
  </si>
  <si>
    <t>08:08</t>
  </si>
  <si>
    <t>23:27</t>
  </si>
  <si>
    <t>17:25</t>
  </si>
  <si>
    <t>11:05</t>
  </si>
  <si>
    <t>19:04</t>
  </si>
  <si>
    <t>10:03</t>
  </si>
  <si>
    <t>12:16</t>
  </si>
  <si>
    <t>15:33</t>
  </si>
  <si>
    <t>05:47</t>
  </si>
  <si>
    <t>20:41</t>
  </si>
  <si>
    <t>09:34</t>
  </si>
  <si>
    <t>23:37</t>
  </si>
  <si>
    <t>17:14</t>
  </si>
  <si>
    <t>10:51</t>
  </si>
  <si>
    <t>01:44</t>
  </si>
  <si>
    <t>16:12</t>
  </si>
  <si>
    <t>15:34</t>
  </si>
  <si>
    <t>09:01</t>
  </si>
  <si>
    <t>00:08</t>
  </si>
  <si>
    <t>13:54</t>
  </si>
  <si>
    <t>13:05</t>
  </si>
  <si>
    <t>12:24</t>
  </si>
  <si>
    <t>20:08</t>
  </si>
  <si>
    <t>18:40</t>
  </si>
  <si>
    <t>10:54</t>
  </si>
  <si>
    <t>09:04</t>
  </si>
  <si>
    <t>13:30</t>
  </si>
  <si>
    <t>08:02</t>
  </si>
  <si>
    <t>18:01</t>
  </si>
  <si>
    <t>11:17</t>
  </si>
  <si>
    <t>14:23</t>
  </si>
  <si>
    <t>09:38</t>
  </si>
  <si>
    <t>12:39</t>
  </si>
  <si>
    <t>16:28</t>
  </si>
  <si>
    <t>09:19</t>
  </si>
  <si>
    <t>18:51</t>
  </si>
  <si>
    <t>11:40</t>
  </si>
  <si>
    <t>19:34</t>
  </si>
  <si>
    <t>16:13</t>
  </si>
  <si>
    <t>04:39</t>
  </si>
  <si>
    <t>18:52</t>
  </si>
  <si>
    <t>16:10</t>
  </si>
  <si>
    <t>14:29</t>
  </si>
  <si>
    <t>13:44</t>
  </si>
  <si>
    <t>13:06</t>
  </si>
  <si>
    <t>15:47</t>
  </si>
  <si>
    <t>09:03</t>
  </si>
  <si>
    <t>13:19</t>
  </si>
  <si>
    <t>18:17</t>
  </si>
  <si>
    <t>20:11</t>
  </si>
  <si>
    <t>19:13</t>
  </si>
  <si>
    <t>21:55</t>
  </si>
  <si>
    <t>16:24</t>
  </si>
  <si>
    <t>20:21</t>
  </si>
  <si>
    <t>17:55</t>
  </si>
  <si>
    <t>16:39</t>
  </si>
  <si>
    <t>11:38</t>
  </si>
  <si>
    <t>15:17</t>
  </si>
  <si>
    <t>00:45</t>
  </si>
  <si>
    <t>08:58</t>
  </si>
  <si>
    <t>18:43</t>
  </si>
  <si>
    <t>08:43</t>
  </si>
  <si>
    <t>16:08</t>
  </si>
  <si>
    <t>12:25</t>
  </si>
  <si>
    <t>16:09</t>
  </si>
  <si>
    <t>13:17</t>
  </si>
  <si>
    <t>20:05</t>
  </si>
  <si>
    <t>18:04</t>
  </si>
  <si>
    <t>15:42</t>
  </si>
  <si>
    <t>02:41</t>
  </si>
  <si>
    <t>22:23</t>
  </si>
  <si>
    <t>18:05</t>
  </si>
  <si>
    <t>14:00</t>
  </si>
  <si>
    <t>17:13</t>
  </si>
  <si>
    <t>04:28</t>
  </si>
  <si>
    <t>西</t>
  </si>
  <si>
    <t>21:31</t>
  </si>
  <si>
    <t>17:05</t>
  </si>
  <si>
    <t>16:19</t>
  </si>
  <si>
    <t>16:56</t>
  </si>
  <si>
    <t>09:05</t>
  </si>
  <si>
    <t>16:53</t>
  </si>
  <si>
    <t>10:35</t>
  </si>
  <si>
    <t>19:01</t>
  </si>
  <si>
    <t>13:34</t>
  </si>
  <si>
    <t>11:15</t>
  </si>
  <si>
    <t>10:43</t>
  </si>
  <si>
    <t>09:42</t>
  </si>
  <si>
    <t>17:40</t>
  </si>
  <si>
    <t>14:58</t>
  </si>
  <si>
    <t>02:42</t>
  </si>
  <si>
    <t>08:38</t>
  </si>
  <si>
    <t>21:07</t>
  </si>
  <si>
    <t>10:42</t>
  </si>
  <si>
    <t>13:46</t>
  </si>
  <si>
    <t>10:53</t>
  </si>
  <si>
    <t>10:26</t>
  </si>
  <si>
    <t>09:30</t>
  </si>
  <si>
    <t>03:38</t>
  </si>
  <si>
    <t>12:10</t>
  </si>
  <si>
    <t>21:38</t>
  </si>
  <si>
    <t>16:43</t>
  </si>
  <si>
    <t>09:59</t>
  </si>
  <si>
    <t>18:56</t>
  </si>
  <si>
    <t>14:06</t>
  </si>
  <si>
    <t>13:00</t>
  </si>
  <si>
    <t>12:45</t>
  </si>
  <si>
    <t>10:41</t>
  </si>
  <si>
    <t>01:00</t>
  </si>
  <si>
    <t>10:56</t>
  </si>
  <si>
    <t>21:02</t>
  </si>
  <si>
    <t>16:42</t>
  </si>
  <si>
    <t>02:12</t>
  </si>
  <si>
    <t>11:46</t>
  </si>
  <si>
    <t>20:29</t>
  </si>
  <si>
    <t>10:52</t>
  </si>
  <si>
    <t>00:43</t>
  </si>
  <si>
    <t>14:55</t>
  </si>
  <si>
    <t>09:29</t>
  </si>
  <si>
    <t>13:51</t>
  </si>
  <si>
    <t>12:21</t>
  </si>
  <si>
    <t>12:04</t>
  </si>
  <si>
    <t>21:00</t>
  </si>
  <si>
    <t>15:25</t>
  </si>
  <si>
    <t>00:35</t>
  </si>
  <si>
    <t>08:20</t>
  </si>
  <si>
    <t>05:26</t>
  </si>
  <si>
    <t>10:49</t>
  </si>
  <si>
    <t>12:07</t>
  </si>
  <si>
    <t>17:22</t>
  </si>
  <si>
    <t>10:50</t>
  </si>
  <si>
    <t>11:06</t>
  </si>
  <si>
    <t>17:03</t>
  </si>
  <si>
    <t>18:58</t>
  </si>
  <si>
    <t>13:59</t>
  </si>
  <si>
    <t>12:05</t>
  </si>
  <si>
    <t>01:37</t>
  </si>
  <si>
    <t>22:16</t>
  </si>
  <si>
    <t>16:26</t>
  </si>
  <si>
    <t>22:00</t>
  </si>
  <si>
    <t>10:57</t>
  </si>
  <si>
    <t>10:05</t>
  </si>
  <si>
    <t>12:01</t>
  </si>
  <si>
    <t>12:11</t>
  </si>
  <si>
    <t>01:45</t>
  </si>
  <si>
    <t>07:40</t>
  </si>
  <si>
    <t>10:45</t>
  </si>
  <si>
    <t>10:21</t>
  </si>
  <si>
    <t>19:10</t>
  </si>
  <si>
    <t>11:07</t>
  </si>
  <si>
    <t>15:58</t>
  </si>
  <si>
    <t>10:36</t>
  </si>
  <si>
    <t>14:51</t>
  </si>
  <si>
    <t>08:25</t>
  </si>
  <si>
    <t>15:24</t>
  </si>
  <si>
    <t>09:10</t>
  </si>
  <si>
    <t>01:27</t>
  </si>
  <si>
    <t>11:19</t>
  </si>
  <si>
    <t>09:53</t>
  </si>
  <si>
    <t>23:35</t>
  </si>
  <si>
    <t>04:58</t>
  </si>
  <si>
    <t>13:11</t>
  </si>
  <si>
    <t>13:49</t>
  </si>
  <si>
    <t>12:31</t>
  </si>
  <si>
    <t>14:02</t>
  </si>
  <si>
    <t>15:31</t>
  </si>
  <si>
    <t>14:43</t>
  </si>
  <si>
    <t>14:25</t>
  </si>
  <si>
    <t>13:58</t>
  </si>
  <si>
    <t>17:54</t>
  </si>
  <si>
    <t>15:06</t>
  </si>
  <si>
    <t>14:09</t>
  </si>
  <si>
    <t>14:03</t>
  </si>
  <si>
    <t>12:38</t>
  </si>
  <si>
    <t>13:10</t>
  </si>
  <si>
    <t>08:27</t>
  </si>
  <si>
    <t>10:28</t>
  </si>
  <si>
    <t>14:05</t>
  </si>
  <si>
    <t>12:34</t>
  </si>
  <si>
    <t>17:24</t>
  </si>
  <si>
    <t>18:47</t>
  </si>
  <si>
    <t>15:03</t>
  </si>
  <si>
    <t>08:55</t>
  </si>
  <si>
    <t>17:53</t>
  </si>
  <si>
    <t>08:45</t>
  </si>
  <si>
    <t>16:18</t>
  </si>
  <si>
    <t>15:55</t>
  </si>
  <si>
    <t>08:44</t>
  </si>
  <si>
    <t>18:06</t>
  </si>
  <si>
    <t>11:03</t>
  </si>
  <si>
    <t>10:55</t>
  </si>
  <si>
    <t>15:54</t>
  </si>
  <si>
    <t>15:18</t>
  </si>
  <si>
    <t>23:10</t>
  </si>
  <si>
    <t>14:07</t>
  </si>
  <si>
    <t>12:51</t>
  </si>
  <si>
    <t>10:39</t>
  </si>
  <si>
    <t>08:19</t>
  </si>
  <si>
    <t>16:16</t>
  </si>
  <si>
    <t>19:09</t>
  </si>
  <si>
    <t>20:30</t>
  </si>
  <si>
    <t>15:36</t>
  </si>
  <si>
    <t>15:51</t>
  </si>
  <si>
    <t>09:24</t>
  </si>
  <si>
    <t>07:32</t>
  </si>
  <si>
    <t>21:44</t>
  </si>
  <si>
    <t>05:57</t>
  </si>
  <si>
    <t>21:09</t>
  </si>
  <si>
    <t>00:30</t>
  </si>
  <si>
    <t>16:22</t>
  </si>
  <si>
    <t>11:10</t>
  </si>
  <si>
    <t>04:52</t>
  </si>
  <si>
    <t>12:19</t>
  </si>
  <si>
    <t>13:27</t>
  </si>
  <si>
    <t>14:15</t>
  </si>
  <si>
    <t>10:33</t>
  </si>
  <si>
    <t>08:12</t>
  </si>
  <si>
    <t>20:16</t>
  </si>
  <si>
    <t>19:08</t>
  </si>
  <si>
    <t>12:13</t>
  </si>
  <si>
    <t>17:32</t>
  </si>
  <si>
    <t>05:54</t>
  </si>
  <si>
    <t>15:13</t>
  </si>
  <si>
    <t>08:39</t>
  </si>
  <si>
    <t>15:35</t>
  </si>
  <si>
    <t>07:26</t>
  </si>
  <si>
    <t>07:28</t>
  </si>
  <si>
    <t>05:55</t>
  </si>
  <si>
    <t>17:21</t>
  </si>
  <si>
    <t>08:51</t>
  </si>
  <si>
    <t>11:09</t>
  </si>
  <si>
    <t>05:06</t>
  </si>
  <si>
    <t>04:16</t>
  </si>
  <si>
    <t>14:54</t>
  </si>
  <si>
    <t>15:10</t>
  </si>
  <si>
    <t>04:56</t>
  </si>
  <si>
    <t>11:14</t>
  </si>
  <si>
    <t>15:02</t>
  </si>
  <si>
    <t>10:18</t>
  </si>
  <si>
    <t>23:41</t>
  </si>
  <si>
    <t>01:20</t>
  </si>
  <si>
    <t>01:01</t>
  </si>
  <si>
    <t>22:03</t>
  </si>
  <si>
    <t>02:06</t>
  </si>
  <si>
    <t>09:50</t>
  </si>
  <si>
    <t>11:48</t>
  </si>
  <si>
    <t>07:55</t>
  </si>
  <si>
    <t>11:36</t>
  </si>
  <si>
    <t>20:52</t>
  </si>
  <si>
    <t>23:30</t>
  </si>
  <si>
    <t>08:29</t>
  </si>
  <si>
    <t>20:43</t>
  </si>
  <si>
    <t>10:14</t>
  </si>
  <si>
    <t>15:46</t>
  </si>
  <si>
    <t>18:55</t>
  </si>
  <si>
    <t>14:42</t>
  </si>
  <si>
    <t>03:41</t>
  </si>
  <si>
    <t>11:45</t>
  </si>
  <si>
    <t>17:00</t>
  </si>
  <si>
    <t>09:26</t>
  </si>
  <si>
    <t>20:18</t>
  </si>
  <si>
    <t>00:55</t>
  </si>
  <si>
    <t>11:02</t>
  </si>
  <si>
    <t>14:11</t>
  </si>
  <si>
    <t>10:31</t>
  </si>
  <si>
    <t>10:24</t>
  </si>
  <si>
    <t>12:12</t>
  </si>
  <si>
    <t>08:24</t>
  </si>
  <si>
    <t>19:29</t>
  </si>
  <si>
    <t>23:58</t>
  </si>
  <si>
    <t>14:34</t>
  </si>
  <si>
    <t>22:10</t>
  </si>
  <si>
    <t>09:47</t>
  </si>
  <si>
    <t>14:10</t>
  </si>
  <si>
    <t>11:12</t>
  </si>
  <si>
    <t>11:26</t>
  </si>
  <si>
    <t>05:12</t>
  </si>
  <si>
    <t>22:43</t>
  </si>
  <si>
    <t>03:37</t>
  </si>
  <si>
    <t>01:31</t>
  </si>
  <si>
    <t>12:40</t>
  </si>
  <si>
    <t>10:11</t>
  </si>
  <si>
    <t>11:56</t>
  </si>
  <si>
    <t>15:43</t>
  </si>
  <si>
    <t>07:36</t>
  </si>
  <si>
    <t>04:41</t>
  </si>
  <si>
    <t>14:45</t>
  </si>
  <si>
    <t>21:19</t>
  </si>
  <si>
    <t>23:42</t>
  </si>
  <si>
    <t>07:54</t>
  </si>
  <si>
    <t>22:08</t>
  </si>
  <si>
    <t>22:49</t>
  </si>
  <si>
    <t>12:29</t>
  </si>
  <si>
    <t>14:04</t>
  </si>
  <si>
    <t>09:21</t>
  </si>
  <si>
    <t>03:30</t>
  </si>
  <si>
    <t>13:12</t>
  </si>
  <si>
    <t>10:04</t>
  </si>
  <si>
    <t>01:28</t>
  </si>
  <si>
    <t>10:02</t>
  </si>
  <si>
    <t>11:55</t>
  </si>
  <si>
    <t>06:19</t>
  </si>
  <si>
    <t>10:01</t>
  </si>
  <si>
    <t>11:23</t>
  </si>
  <si>
    <t>09:12</t>
  </si>
  <si>
    <t>00:53</t>
  </si>
  <si>
    <t>14:12</t>
  </si>
  <si>
    <t>21:11</t>
  </si>
  <si>
    <t>09:32</t>
  </si>
  <si>
    <t>16:11</t>
  </si>
  <si>
    <t>08:07</t>
  </si>
  <si>
    <t>04:54</t>
  </si>
  <si>
    <t>10:13</t>
  </si>
  <si>
    <t>01:17</t>
  </si>
  <si>
    <t>23:25</t>
  </si>
  <si>
    <t>13:08</t>
  </si>
  <si>
    <t>13:23</t>
  </si>
  <si>
    <t>11:44</t>
  </si>
  <si>
    <t>15:44</t>
  </si>
  <si>
    <t>12:50</t>
  </si>
  <si>
    <t>13:57</t>
  </si>
  <si>
    <t>14:37</t>
  </si>
  <si>
    <t>23:59</t>
  </si>
  <si>
    <t>16:20</t>
  </si>
  <si>
    <t>13:43</t>
  </si>
  <si>
    <t>14:26</t>
  </si>
  <si>
    <t>00:07</t>
  </si>
  <si>
    <t>13:35</t>
  </si>
  <si>
    <t>12:02</t>
  </si>
  <si>
    <t>15:39</t>
  </si>
  <si>
    <t>10:27</t>
  </si>
  <si>
    <t>23:20</t>
  </si>
  <si>
    <t>19:55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</si>
</sst>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1.2</v>
      </c>
      <c r="D4" s="9">
        <v>0.5</v>
      </c>
      <c r="E4" s="9">
        <v>1</v>
      </c>
      <c r="F4" s="9">
        <v>1.6</v>
      </c>
      <c r="G4" s="9">
        <v>0.6</v>
      </c>
      <c r="H4" s="9">
        <v>1</v>
      </c>
      <c r="I4" s="9">
        <v>1</v>
      </c>
      <c r="J4" s="9">
        <v>0.1</v>
      </c>
      <c r="K4" s="9">
        <v>1.2</v>
      </c>
      <c r="L4" s="9">
        <v>2.4</v>
      </c>
      <c r="M4" s="9">
        <v>1.5</v>
      </c>
      <c r="N4" s="9">
        <v>3.2</v>
      </c>
      <c r="O4" s="9">
        <v>4.4</v>
      </c>
      <c r="P4" s="9">
        <v>4.4</v>
      </c>
      <c r="Q4" s="9">
        <v>2.4</v>
      </c>
      <c r="R4" s="9">
        <v>1.1</v>
      </c>
      <c r="S4" s="9">
        <v>1.1</v>
      </c>
      <c r="T4" s="9">
        <v>1.4</v>
      </c>
      <c r="U4" s="9">
        <v>1.5</v>
      </c>
      <c r="V4" s="9">
        <v>1.3</v>
      </c>
      <c r="W4" s="9">
        <v>1.2</v>
      </c>
      <c r="X4" s="9">
        <v>1</v>
      </c>
      <c r="Y4" s="9">
        <v>0.9</v>
      </c>
      <c r="Z4" s="34">
        <f aca="true" t="shared" si="0" ref="Z4:Z34">AVERAGE(B4:Y4)</f>
        <v>1.508333333333333</v>
      </c>
      <c r="AA4" s="95" t="s">
        <v>45</v>
      </c>
      <c r="AB4" s="9">
        <v>4.7</v>
      </c>
      <c r="AC4" s="105" t="s">
        <v>46</v>
      </c>
      <c r="AD4" s="95" t="s">
        <v>45</v>
      </c>
      <c r="AE4" s="9">
        <v>9.3</v>
      </c>
      <c r="AF4" s="108" t="s">
        <v>83</v>
      </c>
    </row>
    <row r="5" spans="1:32" ht="14.25" customHeight="1">
      <c r="A5" s="92">
        <v>2</v>
      </c>
      <c r="B5" s="11">
        <v>0.7</v>
      </c>
      <c r="C5" s="8">
        <v>1.4</v>
      </c>
      <c r="D5" s="8">
        <v>0.7</v>
      </c>
      <c r="E5" s="8">
        <v>0.9</v>
      </c>
      <c r="F5" s="8">
        <v>1.1</v>
      </c>
      <c r="G5" s="8">
        <v>1</v>
      </c>
      <c r="H5" s="8">
        <v>1.1</v>
      </c>
      <c r="I5" s="8">
        <v>0.6</v>
      </c>
      <c r="J5" s="8">
        <v>0.2</v>
      </c>
      <c r="K5" s="8">
        <v>2.2</v>
      </c>
      <c r="L5" s="8">
        <v>3.7</v>
      </c>
      <c r="M5" s="8">
        <v>3.7</v>
      </c>
      <c r="N5" s="8">
        <v>2.4</v>
      </c>
      <c r="O5" s="8">
        <v>2.3</v>
      </c>
      <c r="P5" s="8">
        <v>2.5</v>
      </c>
      <c r="Q5" s="8">
        <v>1.4</v>
      </c>
      <c r="R5" s="8">
        <v>0.3</v>
      </c>
      <c r="S5" s="8">
        <v>1.6</v>
      </c>
      <c r="T5" s="8">
        <v>1.8</v>
      </c>
      <c r="U5" s="8">
        <v>2.3</v>
      </c>
      <c r="V5" s="8">
        <v>2</v>
      </c>
      <c r="W5" s="8">
        <v>0.4</v>
      </c>
      <c r="X5" s="8">
        <v>1</v>
      </c>
      <c r="Y5" s="8">
        <v>2.2</v>
      </c>
      <c r="Z5" s="35">
        <f t="shared" si="0"/>
        <v>1.5625000000000002</v>
      </c>
      <c r="AA5" s="96" t="s">
        <v>47</v>
      </c>
      <c r="AB5" s="8">
        <v>4.3</v>
      </c>
      <c r="AC5" s="106" t="s">
        <v>48</v>
      </c>
      <c r="AD5" s="96" t="s">
        <v>49</v>
      </c>
      <c r="AE5" s="8">
        <v>8.5</v>
      </c>
      <c r="AF5" s="109" t="s">
        <v>84</v>
      </c>
    </row>
    <row r="6" spans="1:32" ht="14.25" customHeight="1">
      <c r="A6" s="92">
        <v>3</v>
      </c>
      <c r="B6" s="11">
        <v>0.4</v>
      </c>
      <c r="C6" s="8">
        <v>0.9</v>
      </c>
      <c r="D6" s="8">
        <v>0.6</v>
      </c>
      <c r="E6" s="8">
        <v>0.6</v>
      </c>
      <c r="F6" s="8">
        <v>0.9</v>
      </c>
      <c r="G6" s="8">
        <v>1.2</v>
      </c>
      <c r="H6" s="8">
        <v>1</v>
      </c>
      <c r="I6" s="8">
        <v>0.9</v>
      </c>
      <c r="J6" s="8">
        <v>1</v>
      </c>
      <c r="K6" s="8">
        <v>0.8</v>
      </c>
      <c r="L6" s="8">
        <v>0.7</v>
      </c>
      <c r="M6" s="8">
        <v>0.5</v>
      </c>
      <c r="N6" s="8">
        <v>1</v>
      </c>
      <c r="O6" s="8">
        <v>0.8</v>
      </c>
      <c r="P6" s="8">
        <v>0.8</v>
      </c>
      <c r="Q6" s="8">
        <v>0.9</v>
      </c>
      <c r="R6" s="8">
        <v>1.4</v>
      </c>
      <c r="S6" s="8">
        <v>1.1</v>
      </c>
      <c r="T6" s="8">
        <v>0.8</v>
      </c>
      <c r="U6" s="8">
        <v>1.1</v>
      </c>
      <c r="V6" s="8">
        <v>1.6</v>
      </c>
      <c r="W6" s="8">
        <v>1</v>
      </c>
      <c r="X6" s="8">
        <v>0.4</v>
      </c>
      <c r="Y6" s="8">
        <v>0.9</v>
      </c>
      <c r="Z6" s="35">
        <f t="shared" si="0"/>
        <v>0.8875000000000001</v>
      </c>
      <c r="AA6" s="96" t="s">
        <v>49</v>
      </c>
      <c r="AB6" s="8">
        <v>2.1</v>
      </c>
      <c r="AC6" s="106" t="s">
        <v>50</v>
      </c>
      <c r="AD6" s="96" t="s">
        <v>74</v>
      </c>
      <c r="AE6" s="8">
        <v>4.5</v>
      </c>
      <c r="AF6" s="109" t="s">
        <v>85</v>
      </c>
    </row>
    <row r="7" spans="1:32" ht="14.25" customHeight="1">
      <c r="A7" s="92">
        <v>4</v>
      </c>
      <c r="B7" s="11">
        <v>0.7</v>
      </c>
      <c r="C7" s="8">
        <v>2.9</v>
      </c>
      <c r="D7" s="8">
        <v>1.4</v>
      </c>
      <c r="E7" s="8">
        <v>0.8</v>
      </c>
      <c r="F7" s="8">
        <v>1</v>
      </c>
      <c r="G7" s="8">
        <v>0.6</v>
      </c>
      <c r="H7" s="8">
        <v>0.4</v>
      </c>
      <c r="I7" s="8">
        <v>0.6</v>
      </c>
      <c r="J7" s="8">
        <v>0.6</v>
      </c>
      <c r="K7" s="8">
        <v>3.3</v>
      </c>
      <c r="L7" s="8">
        <v>3</v>
      </c>
      <c r="M7" s="8">
        <v>3.1</v>
      </c>
      <c r="N7" s="8">
        <v>3.8</v>
      </c>
      <c r="O7" s="8">
        <v>2.8</v>
      </c>
      <c r="P7" s="8">
        <v>4.4</v>
      </c>
      <c r="Q7" s="8">
        <v>3.6</v>
      </c>
      <c r="R7" s="8">
        <v>0.7</v>
      </c>
      <c r="S7" s="8">
        <v>3.6</v>
      </c>
      <c r="T7" s="8">
        <v>1.2</v>
      </c>
      <c r="U7" s="8">
        <v>1.5</v>
      </c>
      <c r="V7" s="8">
        <v>0.9</v>
      </c>
      <c r="W7" s="8">
        <v>1</v>
      </c>
      <c r="X7" s="8">
        <v>2.3</v>
      </c>
      <c r="Y7" s="8">
        <v>1.9</v>
      </c>
      <c r="Z7" s="35">
        <f t="shared" si="0"/>
        <v>1.9208333333333336</v>
      </c>
      <c r="AA7" s="96" t="s">
        <v>49</v>
      </c>
      <c r="AB7" s="8">
        <v>5</v>
      </c>
      <c r="AC7" s="106" t="s">
        <v>51</v>
      </c>
      <c r="AD7" s="96" t="s">
        <v>49</v>
      </c>
      <c r="AE7" s="8">
        <v>9.3</v>
      </c>
      <c r="AF7" s="109" t="s">
        <v>86</v>
      </c>
    </row>
    <row r="8" spans="1:32" ht="14.25" customHeight="1">
      <c r="A8" s="92">
        <v>5</v>
      </c>
      <c r="B8" s="11">
        <v>0.6</v>
      </c>
      <c r="C8" s="8">
        <v>1.5</v>
      </c>
      <c r="D8" s="8">
        <v>1.2</v>
      </c>
      <c r="E8" s="8">
        <v>1.1</v>
      </c>
      <c r="F8" s="8">
        <v>1.7</v>
      </c>
      <c r="G8" s="8">
        <v>1.1</v>
      </c>
      <c r="H8" s="8">
        <v>3.8</v>
      </c>
      <c r="I8" s="8">
        <v>0.9</v>
      </c>
      <c r="J8" s="8">
        <v>0.9</v>
      </c>
      <c r="K8" s="8">
        <v>3.2</v>
      </c>
      <c r="L8" s="8">
        <v>2.6</v>
      </c>
      <c r="M8" s="8">
        <v>3.9</v>
      </c>
      <c r="N8" s="8">
        <v>4.4</v>
      </c>
      <c r="O8" s="8">
        <v>3.1</v>
      </c>
      <c r="P8" s="8">
        <v>2.3</v>
      </c>
      <c r="Q8" s="8">
        <v>2.7</v>
      </c>
      <c r="R8" s="8">
        <v>2.4</v>
      </c>
      <c r="S8" s="8">
        <v>1.1</v>
      </c>
      <c r="T8" s="8">
        <v>1.4</v>
      </c>
      <c r="U8" s="8">
        <v>0.4</v>
      </c>
      <c r="V8" s="8">
        <v>1.5</v>
      </c>
      <c r="W8" s="8">
        <v>1.6</v>
      </c>
      <c r="X8" s="8">
        <v>1.1</v>
      </c>
      <c r="Y8" s="8">
        <v>1</v>
      </c>
      <c r="Z8" s="35">
        <f t="shared" si="0"/>
        <v>1.8958333333333333</v>
      </c>
      <c r="AA8" s="96" t="s">
        <v>47</v>
      </c>
      <c r="AB8" s="8">
        <v>5.1</v>
      </c>
      <c r="AC8" s="106" t="s">
        <v>52</v>
      </c>
      <c r="AD8" s="96" t="s">
        <v>87</v>
      </c>
      <c r="AE8" s="8">
        <v>11.6</v>
      </c>
      <c r="AF8" s="109" t="s">
        <v>88</v>
      </c>
    </row>
    <row r="9" spans="1:32" ht="14.25" customHeight="1">
      <c r="A9" s="92">
        <v>6</v>
      </c>
      <c r="B9" s="11">
        <v>1.8</v>
      </c>
      <c r="C9" s="8">
        <v>1.5</v>
      </c>
      <c r="D9" s="8">
        <v>0.5</v>
      </c>
      <c r="E9" s="8">
        <v>1.3</v>
      </c>
      <c r="F9" s="8">
        <v>1.8</v>
      </c>
      <c r="G9" s="8">
        <v>1.3</v>
      </c>
      <c r="H9" s="8">
        <v>1</v>
      </c>
      <c r="I9" s="8">
        <v>1.4</v>
      </c>
      <c r="J9" s="8">
        <v>0.6</v>
      </c>
      <c r="K9" s="8">
        <v>1.9</v>
      </c>
      <c r="L9" s="8">
        <v>1.6</v>
      </c>
      <c r="M9" s="8">
        <v>1.7</v>
      </c>
      <c r="N9" s="8">
        <v>3.6</v>
      </c>
      <c r="O9" s="8">
        <v>3</v>
      </c>
      <c r="P9" s="8">
        <v>2.5</v>
      </c>
      <c r="Q9" s="8">
        <v>1.7</v>
      </c>
      <c r="R9" s="8">
        <v>1.1</v>
      </c>
      <c r="S9" s="8">
        <v>0.8</v>
      </c>
      <c r="T9" s="8">
        <v>1.1</v>
      </c>
      <c r="U9" s="8">
        <v>0.9</v>
      </c>
      <c r="V9" s="8">
        <v>1.2</v>
      </c>
      <c r="W9" s="8">
        <v>1</v>
      </c>
      <c r="X9" s="8">
        <v>1.2</v>
      </c>
      <c r="Y9" s="8">
        <v>1.4</v>
      </c>
      <c r="Z9" s="35">
        <f t="shared" si="0"/>
        <v>1.4958333333333336</v>
      </c>
      <c r="AA9" s="96" t="s">
        <v>49</v>
      </c>
      <c r="AB9" s="8">
        <v>3.9</v>
      </c>
      <c r="AC9" s="106" t="s">
        <v>53</v>
      </c>
      <c r="AD9" s="96" t="s">
        <v>49</v>
      </c>
      <c r="AE9" s="8">
        <v>7.6</v>
      </c>
      <c r="AF9" s="109" t="s">
        <v>89</v>
      </c>
    </row>
    <row r="10" spans="1:32" ht="14.25" customHeight="1">
      <c r="A10" s="92">
        <v>7</v>
      </c>
      <c r="B10" s="11">
        <v>0.5</v>
      </c>
      <c r="C10" s="8">
        <v>1.5</v>
      </c>
      <c r="D10" s="8">
        <v>0.9</v>
      </c>
      <c r="E10" s="8">
        <v>1</v>
      </c>
      <c r="F10" s="8">
        <v>0.9</v>
      </c>
      <c r="G10" s="8">
        <v>2.1</v>
      </c>
      <c r="H10" s="8">
        <v>2.2</v>
      </c>
      <c r="I10" s="8">
        <v>1.7</v>
      </c>
      <c r="J10" s="8">
        <v>1.9</v>
      </c>
      <c r="K10" s="8">
        <v>1.7</v>
      </c>
      <c r="L10" s="8">
        <v>1.7</v>
      </c>
      <c r="M10" s="8">
        <v>1.3</v>
      </c>
      <c r="N10" s="8">
        <v>1.3</v>
      </c>
      <c r="O10" s="8">
        <v>1.5</v>
      </c>
      <c r="P10" s="8">
        <v>1.1</v>
      </c>
      <c r="Q10" s="8">
        <v>0.5</v>
      </c>
      <c r="R10" s="8">
        <v>0.9</v>
      </c>
      <c r="S10" s="8">
        <v>1</v>
      </c>
      <c r="T10" s="8">
        <v>1.2</v>
      </c>
      <c r="U10" s="8">
        <v>1.4</v>
      </c>
      <c r="V10" s="8">
        <v>1.8</v>
      </c>
      <c r="W10" s="8">
        <v>1.8</v>
      </c>
      <c r="X10" s="8">
        <v>2.4</v>
      </c>
      <c r="Y10" s="8">
        <v>1.4</v>
      </c>
      <c r="Z10" s="35">
        <f t="shared" si="0"/>
        <v>1.4041666666666668</v>
      </c>
      <c r="AA10" s="96" t="s">
        <v>49</v>
      </c>
      <c r="AB10" s="8">
        <v>2.6</v>
      </c>
      <c r="AC10" s="106" t="s">
        <v>54</v>
      </c>
      <c r="AD10" s="96" t="s">
        <v>67</v>
      </c>
      <c r="AE10" s="8">
        <v>6.1</v>
      </c>
      <c r="AF10" s="109" t="s">
        <v>90</v>
      </c>
    </row>
    <row r="11" spans="1:32" ht="14.25" customHeight="1">
      <c r="A11" s="92">
        <v>8</v>
      </c>
      <c r="B11" s="11">
        <v>2</v>
      </c>
      <c r="C11" s="8">
        <v>1.9</v>
      </c>
      <c r="D11" s="8">
        <v>2</v>
      </c>
      <c r="E11" s="8">
        <v>2.1</v>
      </c>
      <c r="F11" s="8">
        <v>2</v>
      </c>
      <c r="G11" s="8">
        <v>1.1</v>
      </c>
      <c r="H11" s="8">
        <v>1</v>
      </c>
      <c r="I11" s="8">
        <v>0.4</v>
      </c>
      <c r="J11" s="8">
        <v>0.4</v>
      </c>
      <c r="K11" s="8">
        <v>1.1</v>
      </c>
      <c r="L11" s="8">
        <v>0.6</v>
      </c>
      <c r="M11" s="8">
        <v>1</v>
      </c>
      <c r="N11" s="8">
        <v>1.3</v>
      </c>
      <c r="O11" s="8">
        <v>2.2</v>
      </c>
      <c r="P11" s="8">
        <v>1.4</v>
      </c>
      <c r="Q11" s="8">
        <v>2.7</v>
      </c>
      <c r="R11" s="8">
        <v>0.6</v>
      </c>
      <c r="S11" s="8">
        <v>1.3</v>
      </c>
      <c r="T11" s="8">
        <v>0.8</v>
      </c>
      <c r="U11" s="8">
        <v>1.4</v>
      </c>
      <c r="V11" s="8">
        <v>0.9</v>
      </c>
      <c r="W11" s="8">
        <v>0.7</v>
      </c>
      <c r="X11" s="8">
        <v>0.8</v>
      </c>
      <c r="Y11" s="8">
        <v>1</v>
      </c>
      <c r="Z11" s="35">
        <f t="shared" si="0"/>
        <v>1.2791666666666666</v>
      </c>
      <c r="AA11" s="96" t="s">
        <v>49</v>
      </c>
      <c r="AB11" s="8">
        <v>3.1</v>
      </c>
      <c r="AC11" s="106" t="s">
        <v>55</v>
      </c>
      <c r="AD11" s="96" t="s">
        <v>67</v>
      </c>
      <c r="AE11" s="8">
        <v>6.6</v>
      </c>
      <c r="AF11" s="109" t="s">
        <v>91</v>
      </c>
    </row>
    <row r="12" spans="1:32" ht="14.25" customHeight="1">
      <c r="A12" s="92">
        <v>9</v>
      </c>
      <c r="B12" s="11">
        <v>0.1</v>
      </c>
      <c r="C12" s="8">
        <v>2.4</v>
      </c>
      <c r="D12" s="8">
        <v>2.5</v>
      </c>
      <c r="E12" s="8">
        <v>1.3</v>
      </c>
      <c r="F12" s="8">
        <v>0.8</v>
      </c>
      <c r="G12" s="8">
        <v>1.9</v>
      </c>
      <c r="H12" s="8">
        <v>1.1</v>
      </c>
      <c r="I12" s="8">
        <v>2.6</v>
      </c>
      <c r="J12" s="8">
        <v>3.6</v>
      </c>
      <c r="K12" s="8">
        <v>2.2</v>
      </c>
      <c r="L12" s="8">
        <v>2.7</v>
      </c>
      <c r="M12" s="8">
        <v>3.6</v>
      </c>
      <c r="N12" s="8">
        <v>3.2</v>
      </c>
      <c r="O12" s="8">
        <v>2.3</v>
      </c>
      <c r="P12" s="8">
        <v>2.5</v>
      </c>
      <c r="Q12" s="8">
        <v>2.4</v>
      </c>
      <c r="R12" s="8">
        <v>1.3</v>
      </c>
      <c r="S12" s="8">
        <v>0.6</v>
      </c>
      <c r="T12" s="8">
        <v>0.9</v>
      </c>
      <c r="U12" s="8">
        <v>0</v>
      </c>
      <c r="V12" s="8">
        <v>0</v>
      </c>
      <c r="W12" s="8">
        <v>1.2</v>
      </c>
      <c r="X12" s="8">
        <v>0.7</v>
      </c>
      <c r="Y12" s="8">
        <v>0.7</v>
      </c>
      <c r="Z12" s="35">
        <f t="shared" si="0"/>
        <v>1.6916666666666667</v>
      </c>
      <c r="AA12" s="96" t="s">
        <v>49</v>
      </c>
      <c r="AB12" s="8">
        <v>4.2</v>
      </c>
      <c r="AC12" s="106" t="s">
        <v>56</v>
      </c>
      <c r="AD12" s="96" t="s">
        <v>49</v>
      </c>
      <c r="AE12" s="8">
        <v>9.4</v>
      </c>
      <c r="AF12" s="109" t="s">
        <v>92</v>
      </c>
    </row>
    <row r="13" spans="1:32" ht="14.25" customHeight="1">
      <c r="A13" s="92">
        <v>10</v>
      </c>
      <c r="B13" s="11">
        <v>1.7</v>
      </c>
      <c r="C13" s="8">
        <v>1.7</v>
      </c>
      <c r="D13" s="8">
        <v>1.6</v>
      </c>
      <c r="E13" s="8">
        <v>1.5</v>
      </c>
      <c r="F13" s="8">
        <v>2.1</v>
      </c>
      <c r="G13" s="8">
        <v>2.1</v>
      </c>
      <c r="H13" s="8">
        <v>1.9</v>
      </c>
      <c r="I13" s="8">
        <v>1.9</v>
      </c>
      <c r="J13" s="8">
        <v>1.9</v>
      </c>
      <c r="K13" s="8">
        <v>2.2</v>
      </c>
      <c r="L13" s="8">
        <v>2.7</v>
      </c>
      <c r="M13" s="8">
        <v>3.8</v>
      </c>
      <c r="N13" s="8">
        <v>2.6</v>
      </c>
      <c r="O13" s="8">
        <v>1.5</v>
      </c>
      <c r="P13" s="8">
        <v>1.7</v>
      </c>
      <c r="Q13" s="8">
        <v>1.1</v>
      </c>
      <c r="R13" s="8">
        <v>1.4</v>
      </c>
      <c r="S13" s="8">
        <v>2.6</v>
      </c>
      <c r="T13" s="8">
        <v>1.6</v>
      </c>
      <c r="U13" s="8">
        <v>1.9</v>
      </c>
      <c r="V13" s="8">
        <v>1.9</v>
      </c>
      <c r="W13" s="8">
        <v>1.7</v>
      </c>
      <c r="X13" s="8">
        <v>1.9</v>
      </c>
      <c r="Y13" s="8">
        <v>1.5</v>
      </c>
      <c r="Z13" s="35">
        <f t="shared" si="0"/>
        <v>1.9375</v>
      </c>
      <c r="AA13" s="96" t="s">
        <v>57</v>
      </c>
      <c r="AB13" s="8">
        <v>3.8</v>
      </c>
      <c r="AC13" s="106" t="s">
        <v>58</v>
      </c>
      <c r="AD13" s="96" t="s">
        <v>57</v>
      </c>
      <c r="AE13" s="8">
        <v>7.9</v>
      </c>
      <c r="AF13" s="109" t="s">
        <v>93</v>
      </c>
    </row>
    <row r="14" spans="1:32" ht="14.25" customHeight="1">
      <c r="A14" s="93">
        <v>11</v>
      </c>
      <c r="B14" s="17">
        <v>1.5</v>
      </c>
      <c r="C14" s="18">
        <v>1.8</v>
      </c>
      <c r="D14" s="18">
        <v>0.6</v>
      </c>
      <c r="E14" s="18">
        <v>0.4</v>
      </c>
      <c r="F14" s="18">
        <v>0.8</v>
      </c>
      <c r="G14" s="18">
        <v>0.9</v>
      </c>
      <c r="H14" s="18">
        <v>0.7</v>
      </c>
      <c r="I14" s="18">
        <v>0.8</v>
      </c>
      <c r="J14" s="18">
        <v>0.6</v>
      </c>
      <c r="K14" s="18">
        <v>0.1</v>
      </c>
      <c r="L14" s="18">
        <v>0.1</v>
      </c>
      <c r="M14" s="18">
        <v>0.5</v>
      </c>
      <c r="N14" s="18">
        <v>0.6</v>
      </c>
      <c r="O14" s="18">
        <v>1.4</v>
      </c>
      <c r="P14" s="18">
        <v>1.2</v>
      </c>
      <c r="Q14" s="18">
        <v>1.1</v>
      </c>
      <c r="R14" s="18">
        <v>0.8</v>
      </c>
      <c r="S14" s="18">
        <v>0.7</v>
      </c>
      <c r="T14" s="18">
        <v>1.2</v>
      </c>
      <c r="U14" s="18">
        <v>1.3</v>
      </c>
      <c r="V14" s="18">
        <v>1.2</v>
      </c>
      <c r="W14" s="18">
        <v>0.8</v>
      </c>
      <c r="X14" s="18">
        <v>1.9</v>
      </c>
      <c r="Y14" s="18">
        <v>1.5</v>
      </c>
      <c r="Z14" s="36">
        <f t="shared" si="0"/>
        <v>0.9374999999999999</v>
      </c>
      <c r="AA14" s="97" t="s">
        <v>47</v>
      </c>
      <c r="AB14" s="18">
        <v>2.3</v>
      </c>
      <c r="AC14" s="107" t="s">
        <v>59</v>
      </c>
      <c r="AD14" s="97" t="s">
        <v>49</v>
      </c>
      <c r="AE14" s="18">
        <v>4.7</v>
      </c>
      <c r="AF14" s="110" t="s">
        <v>94</v>
      </c>
    </row>
    <row r="15" spans="1:32" ht="14.25" customHeight="1">
      <c r="A15" s="92">
        <v>12</v>
      </c>
      <c r="B15" s="11">
        <v>1.4</v>
      </c>
      <c r="C15" s="8">
        <v>3.2</v>
      </c>
      <c r="D15" s="8">
        <v>2.5</v>
      </c>
      <c r="E15" s="8">
        <v>0.4</v>
      </c>
      <c r="F15" s="8">
        <v>0.4</v>
      </c>
      <c r="G15" s="8">
        <v>2.7</v>
      </c>
      <c r="H15" s="8">
        <v>1.9</v>
      </c>
      <c r="I15" s="8">
        <v>0.8</v>
      </c>
      <c r="J15" s="8">
        <v>0.7</v>
      </c>
      <c r="K15" s="8">
        <v>1.4</v>
      </c>
      <c r="L15" s="8">
        <v>1.7</v>
      </c>
      <c r="M15" s="8">
        <v>1</v>
      </c>
      <c r="N15" s="8">
        <v>1.6</v>
      </c>
      <c r="O15" s="8">
        <v>1.4</v>
      </c>
      <c r="P15" s="8">
        <v>0.4</v>
      </c>
      <c r="Q15" s="8">
        <v>1.2</v>
      </c>
      <c r="R15" s="8">
        <v>0.6</v>
      </c>
      <c r="S15" s="8">
        <v>0.6</v>
      </c>
      <c r="T15" s="8">
        <v>0.6</v>
      </c>
      <c r="U15" s="8">
        <v>0.7</v>
      </c>
      <c r="V15" s="8">
        <v>0.6</v>
      </c>
      <c r="W15" s="8">
        <v>1.5</v>
      </c>
      <c r="X15" s="8">
        <v>1.3</v>
      </c>
      <c r="Y15" s="8">
        <v>0.8</v>
      </c>
      <c r="Z15" s="35">
        <f t="shared" si="0"/>
        <v>1.2250000000000003</v>
      </c>
      <c r="AA15" s="96" t="s">
        <v>49</v>
      </c>
      <c r="AB15" s="8">
        <v>4</v>
      </c>
      <c r="AC15" s="106" t="s">
        <v>60</v>
      </c>
      <c r="AD15" s="96" t="s">
        <v>47</v>
      </c>
      <c r="AE15" s="8">
        <v>6.5</v>
      </c>
      <c r="AF15" s="109" t="s">
        <v>95</v>
      </c>
    </row>
    <row r="16" spans="1:32" ht="14.25" customHeight="1">
      <c r="A16" s="92">
        <v>13</v>
      </c>
      <c r="B16" s="11">
        <v>0.8</v>
      </c>
      <c r="C16" s="8">
        <v>0.7</v>
      </c>
      <c r="D16" s="8">
        <v>1.3</v>
      </c>
      <c r="E16" s="8">
        <v>0.8</v>
      </c>
      <c r="F16" s="8">
        <v>0.6</v>
      </c>
      <c r="G16" s="8">
        <v>1</v>
      </c>
      <c r="H16" s="8">
        <v>0.7</v>
      </c>
      <c r="I16" s="8">
        <v>0.7</v>
      </c>
      <c r="J16" s="8">
        <v>2.1</v>
      </c>
      <c r="K16" s="8">
        <v>1</v>
      </c>
      <c r="L16" s="8">
        <v>2.2</v>
      </c>
      <c r="M16" s="8">
        <v>1.2</v>
      </c>
      <c r="N16" s="8">
        <v>1.4</v>
      </c>
      <c r="O16" s="8">
        <v>1.5</v>
      </c>
      <c r="P16" s="8">
        <v>2.1</v>
      </c>
      <c r="Q16" s="8">
        <v>2.2</v>
      </c>
      <c r="R16" s="8">
        <v>1.1</v>
      </c>
      <c r="S16" s="8">
        <v>2</v>
      </c>
      <c r="T16" s="8">
        <v>1.2</v>
      </c>
      <c r="U16" s="8">
        <v>2.2</v>
      </c>
      <c r="V16" s="8">
        <v>2.3</v>
      </c>
      <c r="W16" s="8">
        <v>2.5</v>
      </c>
      <c r="X16" s="8">
        <v>2.8</v>
      </c>
      <c r="Y16" s="8">
        <v>2.6</v>
      </c>
      <c r="Z16" s="35">
        <f t="shared" si="0"/>
        <v>1.5416666666666667</v>
      </c>
      <c r="AA16" s="96" t="s">
        <v>49</v>
      </c>
      <c r="AB16" s="8">
        <v>3</v>
      </c>
      <c r="AC16" s="106" t="s">
        <v>61</v>
      </c>
      <c r="AD16" s="96" t="s">
        <v>65</v>
      </c>
      <c r="AE16" s="8">
        <v>5.8</v>
      </c>
      <c r="AF16" s="109" t="s">
        <v>96</v>
      </c>
    </row>
    <row r="17" spans="1:32" ht="14.25" customHeight="1">
      <c r="A17" s="92">
        <v>14</v>
      </c>
      <c r="B17" s="11">
        <v>1.8</v>
      </c>
      <c r="C17" s="8">
        <v>1.7</v>
      </c>
      <c r="D17" s="8">
        <v>1.7</v>
      </c>
      <c r="E17" s="8">
        <v>1.1</v>
      </c>
      <c r="F17" s="8">
        <v>1.4</v>
      </c>
      <c r="G17" s="8">
        <v>0.7</v>
      </c>
      <c r="H17" s="8">
        <v>0.9</v>
      </c>
      <c r="I17" s="8">
        <v>0.9</v>
      </c>
      <c r="J17" s="8">
        <v>2</v>
      </c>
      <c r="K17" s="8">
        <v>1.7</v>
      </c>
      <c r="L17" s="8">
        <v>1.8</v>
      </c>
      <c r="M17" s="8">
        <v>1.3</v>
      </c>
      <c r="N17" s="8">
        <v>1.5</v>
      </c>
      <c r="O17" s="8">
        <v>1.2</v>
      </c>
      <c r="P17" s="8">
        <v>2.2</v>
      </c>
      <c r="Q17" s="8">
        <v>1.2</v>
      </c>
      <c r="R17" s="8">
        <v>0.6</v>
      </c>
      <c r="S17" s="8">
        <v>1.3</v>
      </c>
      <c r="T17" s="8">
        <v>0.9</v>
      </c>
      <c r="U17" s="8">
        <v>1</v>
      </c>
      <c r="V17" s="8">
        <v>1</v>
      </c>
      <c r="W17" s="8">
        <v>1.3</v>
      </c>
      <c r="X17" s="8">
        <v>2.3</v>
      </c>
      <c r="Y17" s="8">
        <v>2</v>
      </c>
      <c r="Z17" s="35">
        <f t="shared" si="0"/>
        <v>1.3958333333333333</v>
      </c>
      <c r="AA17" s="96" t="s">
        <v>49</v>
      </c>
      <c r="AB17" s="8">
        <v>2.5</v>
      </c>
      <c r="AC17" s="106" t="s">
        <v>62</v>
      </c>
      <c r="AD17" s="96" t="s">
        <v>49</v>
      </c>
      <c r="AE17" s="8">
        <v>5</v>
      </c>
      <c r="AF17" s="109" t="s">
        <v>97</v>
      </c>
    </row>
    <row r="18" spans="1:32" ht="14.25" customHeight="1">
      <c r="A18" s="92">
        <v>15</v>
      </c>
      <c r="B18" s="11">
        <v>2.5</v>
      </c>
      <c r="C18" s="8">
        <v>2.5</v>
      </c>
      <c r="D18" s="8">
        <v>2.4</v>
      </c>
      <c r="E18" s="8">
        <v>2.2</v>
      </c>
      <c r="F18" s="8">
        <v>1.7</v>
      </c>
      <c r="G18" s="8">
        <v>1.7</v>
      </c>
      <c r="H18" s="8">
        <v>1.9</v>
      </c>
      <c r="I18" s="8">
        <v>2.4</v>
      </c>
      <c r="J18" s="8">
        <v>2.3</v>
      </c>
      <c r="K18" s="8">
        <v>2.3</v>
      </c>
      <c r="L18" s="8">
        <v>2.3</v>
      </c>
      <c r="M18" s="8">
        <v>1.7</v>
      </c>
      <c r="N18" s="8">
        <v>2.1</v>
      </c>
      <c r="O18" s="8">
        <v>1.7</v>
      </c>
      <c r="P18" s="8">
        <v>1.5</v>
      </c>
      <c r="Q18" s="8">
        <v>1.1</v>
      </c>
      <c r="R18" s="8">
        <v>1.2</v>
      </c>
      <c r="S18" s="8">
        <v>1.3</v>
      </c>
      <c r="T18" s="8">
        <v>1.7</v>
      </c>
      <c r="U18" s="8">
        <v>1.2</v>
      </c>
      <c r="V18" s="8">
        <v>1.2</v>
      </c>
      <c r="W18" s="8">
        <v>0.7</v>
      </c>
      <c r="X18" s="8">
        <v>0.9</v>
      </c>
      <c r="Y18" s="8">
        <v>1.1</v>
      </c>
      <c r="Z18" s="35">
        <f t="shared" si="0"/>
        <v>1.733333333333334</v>
      </c>
      <c r="AA18" s="96" t="s">
        <v>49</v>
      </c>
      <c r="AB18" s="8">
        <v>4.5</v>
      </c>
      <c r="AC18" s="106" t="s">
        <v>63</v>
      </c>
      <c r="AD18" s="96" t="s">
        <v>49</v>
      </c>
      <c r="AE18" s="8">
        <v>9</v>
      </c>
      <c r="AF18" s="109" t="s">
        <v>86</v>
      </c>
    </row>
    <row r="19" spans="1:32" ht="14.25" customHeight="1">
      <c r="A19" s="92">
        <v>16</v>
      </c>
      <c r="B19" s="11">
        <v>1.4</v>
      </c>
      <c r="C19" s="8">
        <v>1</v>
      </c>
      <c r="D19" s="8">
        <v>2.4</v>
      </c>
      <c r="E19" s="8">
        <v>2.8</v>
      </c>
      <c r="F19" s="8">
        <v>1.4</v>
      </c>
      <c r="G19" s="8">
        <v>0.9</v>
      </c>
      <c r="H19" s="8">
        <v>1.6</v>
      </c>
      <c r="I19" s="8">
        <v>0.7</v>
      </c>
      <c r="J19" s="8">
        <v>0.6</v>
      </c>
      <c r="K19" s="8">
        <v>0.1</v>
      </c>
      <c r="L19" s="8">
        <v>0.5</v>
      </c>
      <c r="M19" s="8">
        <v>2.2</v>
      </c>
      <c r="N19" s="8">
        <v>2</v>
      </c>
      <c r="O19" s="8">
        <v>1.4</v>
      </c>
      <c r="P19" s="8">
        <v>1.5</v>
      </c>
      <c r="Q19" s="8">
        <v>0.9</v>
      </c>
      <c r="R19" s="8">
        <v>0.6</v>
      </c>
      <c r="S19" s="8">
        <v>0.9</v>
      </c>
      <c r="T19" s="8">
        <v>0.7</v>
      </c>
      <c r="U19" s="8">
        <v>0.7</v>
      </c>
      <c r="V19" s="8">
        <v>0.6</v>
      </c>
      <c r="W19" s="8">
        <v>1.4</v>
      </c>
      <c r="X19" s="8">
        <v>0.6</v>
      </c>
      <c r="Y19" s="8">
        <v>0.8</v>
      </c>
      <c r="Z19" s="35">
        <f t="shared" si="0"/>
        <v>1.1541666666666666</v>
      </c>
      <c r="AA19" s="96" t="s">
        <v>47</v>
      </c>
      <c r="AB19" s="8">
        <v>3.7</v>
      </c>
      <c r="AC19" s="106" t="s">
        <v>64</v>
      </c>
      <c r="AD19" s="96" t="s">
        <v>98</v>
      </c>
      <c r="AE19" s="8">
        <v>6.4</v>
      </c>
      <c r="AF19" s="109" t="s">
        <v>99</v>
      </c>
    </row>
    <row r="20" spans="1:32" ht="14.25" customHeight="1">
      <c r="A20" s="92">
        <v>17</v>
      </c>
      <c r="B20" s="11">
        <v>0.9</v>
      </c>
      <c r="C20" s="8">
        <v>1.3</v>
      </c>
      <c r="D20" s="8">
        <v>0.6</v>
      </c>
      <c r="E20" s="8">
        <v>0.6</v>
      </c>
      <c r="F20" s="8">
        <v>0.3</v>
      </c>
      <c r="G20" s="8">
        <v>0.8</v>
      </c>
      <c r="H20" s="8">
        <v>1.3</v>
      </c>
      <c r="I20" s="8">
        <v>2</v>
      </c>
      <c r="J20" s="8">
        <v>1.6</v>
      </c>
      <c r="K20" s="8">
        <v>1.2</v>
      </c>
      <c r="L20" s="8">
        <v>2</v>
      </c>
      <c r="M20" s="8">
        <v>2.2</v>
      </c>
      <c r="N20" s="8">
        <v>2.9</v>
      </c>
      <c r="O20" s="8">
        <v>2.8</v>
      </c>
      <c r="P20" s="8">
        <v>1.8</v>
      </c>
      <c r="Q20" s="8">
        <v>1.1</v>
      </c>
      <c r="R20" s="8">
        <v>1.2</v>
      </c>
      <c r="S20" s="8">
        <v>1.7</v>
      </c>
      <c r="T20" s="8">
        <v>2</v>
      </c>
      <c r="U20" s="8">
        <v>2.3</v>
      </c>
      <c r="V20" s="8">
        <v>2.4</v>
      </c>
      <c r="W20" s="8">
        <v>2.5</v>
      </c>
      <c r="X20" s="8">
        <v>2.6</v>
      </c>
      <c r="Y20" s="8">
        <v>1.9</v>
      </c>
      <c r="Z20" s="35">
        <f t="shared" si="0"/>
        <v>1.6666666666666667</v>
      </c>
      <c r="AA20" s="96" t="s">
        <v>65</v>
      </c>
      <c r="AB20" s="8">
        <v>3.6</v>
      </c>
      <c r="AC20" s="106" t="s">
        <v>66</v>
      </c>
      <c r="AD20" s="96" t="s">
        <v>57</v>
      </c>
      <c r="AE20" s="8">
        <v>8.6</v>
      </c>
      <c r="AF20" s="109" t="s">
        <v>100</v>
      </c>
    </row>
    <row r="21" spans="1:32" ht="14.25" customHeight="1">
      <c r="A21" s="92">
        <v>18</v>
      </c>
      <c r="B21" s="11">
        <v>2.3</v>
      </c>
      <c r="C21" s="8">
        <v>2.4</v>
      </c>
      <c r="D21" s="8">
        <v>2.7</v>
      </c>
      <c r="E21" s="8">
        <v>2.7</v>
      </c>
      <c r="F21" s="8">
        <v>2.7</v>
      </c>
      <c r="G21" s="8">
        <v>3.5</v>
      </c>
      <c r="H21" s="8">
        <v>3.2</v>
      </c>
      <c r="I21" s="8">
        <v>3.4</v>
      </c>
      <c r="J21" s="8">
        <v>3</v>
      </c>
      <c r="K21" s="8">
        <v>3.4</v>
      </c>
      <c r="L21" s="8">
        <v>2.6</v>
      </c>
      <c r="M21" s="8">
        <v>2.9</v>
      </c>
      <c r="N21" s="8">
        <v>3</v>
      </c>
      <c r="O21" s="8">
        <v>3.2</v>
      </c>
      <c r="P21" s="8">
        <v>3</v>
      </c>
      <c r="Q21" s="8">
        <v>2.8</v>
      </c>
      <c r="R21" s="8">
        <v>2.7</v>
      </c>
      <c r="S21" s="8">
        <v>3.1</v>
      </c>
      <c r="T21" s="8">
        <v>2.8</v>
      </c>
      <c r="U21" s="8">
        <v>2.7</v>
      </c>
      <c r="V21" s="8">
        <v>3.3</v>
      </c>
      <c r="W21" s="8">
        <v>2.5</v>
      </c>
      <c r="X21" s="8">
        <v>1.3</v>
      </c>
      <c r="Y21" s="8">
        <v>1.2</v>
      </c>
      <c r="Z21" s="35">
        <f t="shared" si="0"/>
        <v>2.766666666666667</v>
      </c>
      <c r="AA21" s="96" t="s">
        <v>67</v>
      </c>
      <c r="AB21" s="8">
        <v>4</v>
      </c>
      <c r="AC21" s="106" t="s">
        <v>68</v>
      </c>
      <c r="AD21" s="96" t="s">
        <v>101</v>
      </c>
      <c r="AE21" s="8">
        <v>10.6</v>
      </c>
      <c r="AF21" s="109" t="s">
        <v>102</v>
      </c>
    </row>
    <row r="22" spans="1:32" ht="14.25" customHeight="1">
      <c r="A22" s="92">
        <v>19</v>
      </c>
      <c r="B22" s="11">
        <v>1.1</v>
      </c>
      <c r="C22" s="8">
        <v>1</v>
      </c>
      <c r="D22" s="8">
        <v>1.3</v>
      </c>
      <c r="E22" s="8">
        <v>1.5</v>
      </c>
      <c r="F22" s="8">
        <v>1.9</v>
      </c>
      <c r="G22" s="8">
        <v>1.5</v>
      </c>
      <c r="H22" s="8">
        <v>1.6</v>
      </c>
      <c r="I22" s="8">
        <v>1.6</v>
      </c>
      <c r="J22" s="8">
        <v>1.3</v>
      </c>
      <c r="K22" s="8">
        <v>1.8</v>
      </c>
      <c r="L22" s="8">
        <v>2.8</v>
      </c>
      <c r="M22" s="8">
        <v>1.8</v>
      </c>
      <c r="N22" s="8">
        <v>1.5</v>
      </c>
      <c r="O22" s="8">
        <v>1.2</v>
      </c>
      <c r="P22" s="8">
        <v>1.3</v>
      </c>
      <c r="Q22" s="8">
        <v>1.5</v>
      </c>
      <c r="R22" s="8">
        <v>1.8</v>
      </c>
      <c r="S22" s="8">
        <v>0.7</v>
      </c>
      <c r="T22" s="8">
        <v>1.7</v>
      </c>
      <c r="U22" s="8">
        <v>1.8</v>
      </c>
      <c r="V22" s="8">
        <v>3</v>
      </c>
      <c r="W22" s="8">
        <v>1.8</v>
      </c>
      <c r="X22" s="8">
        <v>1.5</v>
      </c>
      <c r="Y22" s="8">
        <v>0.9</v>
      </c>
      <c r="Z22" s="35">
        <f t="shared" si="0"/>
        <v>1.5791666666666666</v>
      </c>
      <c r="AA22" s="96" t="s">
        <v>45</v>
      </c>
      <c r="AB22" s="8">
        <v>3.5</v>
      </c>
      <c r="AC22" s="106" t="s">
        <v>69</v>
      </c>
      <c r="AD22" s="96" t="s">
        <v>101</v>
      </c>
      <c r="AE22" s="8">
        <v>6.8</v>
      </c>
      <c r="AF22" s="109" t="s">
        <v>103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0.9</v>
      </c>
      <c r="E23" s="8">
        <v>1.6</v>
      </c>
      <c r="F23" s="8">
        <v>0.8</v>
      </c>
      <c r="G23" s="8">
        <v>0.6</v>
      </c>
      <c r="H23" s="8">
        <v>0.5</v>
      </c>
      <c r="I23" s="8">
        <v>0.5</v>
      </c>
      <c r="J23" s="8">
        <v>0.7</v>
      </c>
      <c r="K23" s="8">
        <v>1.5</v>
      </c>
      <c r="L23" s="8">
        <v>1.8</v>
      </c>
      <c r="M23" s="8">
        <v>2.8</v>
      </c>
      <c r="N23" s="8">
        <v>1.7</v>
      </c>
      <c r="O23" s="8">
        <v>1.9</v>
      </c>
      <c r="P23" s="8">
        <v>2.6</v>
      </c>
      <c r="Q23" s="8">
        <v>1.5</v>
      </c>
      <c r="R23" s="8">
        <v>0.2</v>
      </c>
      <c r="S23" s="8">
        <v>0.7</v>
      </c>
      <c r="T23" s="8">
        <v>0.4</v>
      </c>
      <c r="U23" s="8">
        <v>0.2</v>
      </c>
      <c r="V23" s="8">
        <v>0.4</v>
      </c>
      <c r="W23" s="8">
        <v>0.7</v>
      </c>
      <c r="X23" s="8">
        <v>0.6</v>
      </c>
      <c r="Y23" s="8">
        <v>0.8</v>
      </c>
      <c r="Z23" s="35">
        <f t="shared" si="0"/>
        <v>1.0374999999999999</v>
      </c>
      <c r="AA23" s="96" t="s">
        <v>70</v>
      </c>
      <c r="AB23" s="8">
        <v>2.9</v>
      </c>
      <c r="AC23" s="106" t="s">
        <v>71</v>
      </c>
      <c r="AD23" s="96" t="s">
        <v>57</v>
      </c>
      <c r="AE23" s="8">
        <v>5.4</v>
      </c>
      <c r="AF23" s="109" t="s">
        <v>58</v>
      </c>
    </row>
    <row r="24" spans="1:32" ht="14.25" customHeight="1">
      <c r="A24" s="93">
        <v>21</v>
      </c>
      <c r="B24" s="17">
        <v>0.9</v>
      </c>
      <c r="C24" s="18">
        <v>0.5</v>
      </c>
      <c r="D24" s="18">
        <v>1.3</v>
      </c>
      <c r="E24" s="18">
        <v>0.9</v>
      </c>
      <c r="F24" s="18">
        <v>3.1</v>
      </c>
      <c r="G24" s="18">
        <v>6.3</v>
      </c>
      <c r="H24" s="18">
        <v>4.9</v>
      </c>
      <c r="I24" s="18">
        <v>5</v>
      </c>
      <c r="J24" s="18">
        <v>2</v>
      </c>
      <c r="K24" s="18">
        <v>3.3</v>
      </c>
      <c r="L24" s="18">
        <v>4.3</v>
      </c>
      <c r="M24" s="18">
        <v>3.3</v>
      </c>
      <c r="N24" s="18">
        <v>4.2</v>
      </c>
      <c r="O24" s="18">
        <v>4</v>
      </c>
      <c r="P24" s="18">
        <v>3.2</v>
      </c>
      <c r="Q24" s="18">
        <v>2.9</v>
      </c>
      <c r="R24" s="18">
        <v>3.5</v>
      </c>
      <c r="S24" s="18">
        <v>2.6</v>
      </c>
      <c r="T24" s="18">
        <v>1.2</v>
      </c>
      <c r="U24" s="18">
        <v>1.8</v>
      </c>
      <c r="V24" s="18">
        <v>2</v>
      </c>
      <c r="W24" s="18">
        <v>2.6</v>
      </c>
      <c r="X24" s="18">
        <v>1.6</v>
      </c>
      <c r="Y24" s="18">
        <v>3</v>
      </c>
      <c r="Z24" s="36">
        <f t="shared" si="0"/>
        <v>2.85</v>
      </c>
      <c r="AA24" s="97" t="s">
        <v>47</v>
      </c>
      <c r="AB24" s="18">
        <v>7.5</v>
      </c>
      <c r="AC24" s="107" t="s">
        <v>72</v>
      </c>
      <c r="AD24" s="97" t="s">
        <v>49</v>
      </c>
      <c r="AE24" s="18">
        <v>15.6</v>
      </c>
      <c r="AF24" s="110" t="s">
        <v>104</v>
      </c>
    </row>
    <row r="25" spans="1:32" ht="14.25" customHeight="1">
      <c r="A25" s="92">
        <v>22</v>
      </c>
      <c r="B25" s="11">
        <v>0.5</v>
      </c>
      <c r="C25" s="8">
        <v>1.4</v>
      </c>
      <c r="D25" s="8">
        <v>1.6</v>
      </c>
      <c r="E25" s="8">
        <v>1.4</v>
      </c>
      <c r="F25" s="8">
        <v>0.8</v>
      </c>
      <c r="G25" s="8">
        <v>0.9</v>
      </c>
      <c r="H25" s="8">
        <v>1.2</v>
      </c>
      <c r="I25" s="8">
        <v>0.8</v>
      </c>
      <c r="J25" s="8">
        <v>0.7</v>
      </c>
      <c r="K25" s="8">
        <v>1</v>
      </c>
      <c r="L25" s="8">
        <v>0.6</v>
      </c>
      <c r="M25" s="8">
        <v>0.2</v>
      </c>
      <c r="N25" s="8">
        <v>0.7</v>
      </c>
      <c r="O25" s="8">
        <v>0.4</v>
      </c>
      <c r="P25" s="8">
        <v>0.3</v>
      </c>
      <c r="Q25" s="8">
        <v>0.4</v>
      </c>
      <c r="R25" s="8">
        <v>0.8</v>
      </c>
      <c r="S25" s="8">
        <v>1.4</v>
      </c>
      <c r="T25" s="8">
        <v>1.4</v>
      </c>
      <c r="U25" s="8">
        <v>1.3</v>
      </c>
      <c r="V25" s="8">
        <v>1.1</v>
      </c>
      <c r="W25" s="8">
        <v>0.1</v>
      </c>
      <c r="X25" s="8">
        <v>0.7</v>
      </c>
      <c r="Y25" s="8">
        <v>0.5</v>
      </c>
      <c r="Z25" s="35">
        <f t="shared" si="0"/>
        <v>0.8416666666666668</v>
      </c>
      <c r="AA25" s="96" t="s">
        <v>47</v>
      </c>
      <c r="AB25" s="8">
        <v>2.9</v>
      </c>
      <c r="AC25" s="106" t="s">
        <v>50</v>
      </c>
      <c r="AD25" s="96" t="s">
        <v>47</v>
      </c>
      <c r="AE25" s="8">
        <v>3.8</v>
      </c>
      <c r="AF25" s="109" t="s">
        <v>50</v>
      </c>
    </row>
    <row r="26" spans="1:32" ht="14.25" customHeight="1">
      <c r="A26" s="92">
        <v>23</v>
      </c>
      <c r="B26" s="11">
        <v>0.7</v>
      </c>
      <c r="C26" s="8">
        <v>1</v>
      </c>
      <c r="D26" s="8">
        <v>1</v>
      </c>
      <c r="E26" s="8">
        <v>0.8</v>
      </c>
      <c r="F26" s="8">
        <v>0.9</v>
      </c>
      <c r="G26" s="8">
        <v>0.8</v>
      </c>
      <c r="H26" s="8">
        <v>0.6</v>
      </c>
      <c r="I26" s="8">
        <v>0.8</v>
      </c>
      <c r="J26" s="8">
        <v>1.3</v>
      </c>
      <c r="K26" s="8">
        <v>1.5</v>
      </c>
      <c r="L26" s="8">
        <v>0.3</v>
      </c>
      <c r="M26" s="8">
        <v>0.9</v>
      </c>
      <c r="N26" s="8">
        <v>0.7</v>
      </c>
      <c r="O26" s="8">
        <v>0.6</v>
      </c>
      <c r="P26" s="8">
        <v>1.3</v>
      </c>
      <c r="Q26" s="8">
        <v>1.9</v>
      </c>
      <c r="R26" s="8">
        <v>2.5</v>
      </c>
      <c r="S26" s="8">
        <v>2.2</v>
      </c>
      <c r="T26" s="8">
        <v>2.5</v>
      </c>
      <c r="U26" s="8">
        <v>2.4</v>
      </c>
      <c r="V26" s="8">
        <v>2.2</v>
      </c>
      <c r="W26" s="8">
        <v>1.9</v>
      </c>
      <c r="X26" s="8">
        <v>1.8</v>
      </c>
      <c r="Y26" s="8">
        <v>1.3</v>
      </c>
      <c r="Z26" s="35">
        <f t="shared" si="0"/>
        <v>1.3291666666666666</v>
      </c>
      <c r="AA26" s="96" t="s">
        <v>67</v>
      </c>
      <c r="AB26" s="8">
        <v>2.9</v>
      </c>
      <c r="AC26" s="106" t="s">
        <v>73</v>
      </c>
      <c r="AD26" s="96" t="s">
        <v>67</v>
      </c>
      <c r="AE26" s="8">
        <v>6.7</v>
      </c>
      <c r="AF26" s="109" t="s">
        <v>105</v>
      </c>
    </row>
    <row r="27" spans="1:32" ht="14.25" customHeight="1">
      <c r="A27" s="92">
        <v>24</v>
      </c>
      <c r="B27" s="11">
        <v>2.4</v>
      </c>
      <c r="C27" s="8">
        <v>1.7</v>
      </c>
      <c r="D27" s="8">
        <v>1.6</v>
      </c>
      <c r="E27" s="8">
        <v>1.4</v>
      </c>
      <c r="F27" s="8">
        <v>1.8</v>
      </c>
      <c r="G27" s="8">
        <v>1.2</v>
      </c>
      <c r="H27" s="8">
        <v>0.5</v>
      </c>
      <c r="I27" s="8">
        <v>1.5</v>
      </c>
      <c r="J27" s="8">
        <v>1.2</v>
      </c>
      <c r="K27" s="8">
        <v>0.9</v>
      </c>
      <c r="L27" s="8">
        <v>1</v>
      </c>
      <c r="M27" s="8">
        <v>1.9</v>
      </c>
      <c r="N27" s="8">
        <v>2.1</v>
      </c>
      <c r="O27" s="8">
        <v>3.6</v>
      </c>
      <c r="P27" s="8">
        <v>2.6</v>
      </c>
      <c r="Q27" s="8">
        <v>2.5</v>
      </c>
      <c r="R27" s="8">
        <v>0.5</v>
      </c>
      <c r="S27" s="8">
        <v>0.9</v>
      </c>
      <c r="T27" s="8">
        <v>1.3</v>
      </c>
      <c r="U27" s="8">
        <v>0.8</v>
      </c>
      <c r="V27" s="8">
        <v>1.3</v>
      </c>
      <c r="W27" s="8">
        <v>2.9</v>
      </c>
      <c r="X27" s="8">
        <v>3.9</v>
      </c>
      <c r="Y27" s="8">
        <v>4.2</v>
      </c>
      <c r="Z27" s="35">
        <f t="shared" si="0"/>
        <v>1.8208333333333335</v>
      </c>
      <c r="AA27" s="96" t="s">
        <v>74</v>
      </c>
      <c r="AB27" s="8">
        <v>4.9</v>
      </c>
      <c r="AC27" s="106" t="s">
        <v>75</v>
      </c>
      <c r="AD27" s="96" t="s">
        <v>47</v>
      </c>
      <c r="AE27" s="8">
        <v>10.5</v>
      </c>
      <c r="AF27" s="109" t="s">
        <v>106</v>
      </c>
    </row>
    <row r="28" spans="1:32" ht="14.25" customHeight="1">
      <c r="A28" s="92">
        <v>25</v>
      </c>
      <c r="B28" s="11">
        <v>3.5</v>
      </c>
      <c r="C28" s="8">
        <v>2.3</v>
      </c>
      <c r="D28" s="8">
        <v>2.3</v>
      </c>
      <c r="E28" s="8">
        <v>2.8</v>
      </c>
      <c r="F28" s="8">
        <v>0.1</v>
      </c>
      <c r="G28" s="8">
        <v>0.5</v>
      </c>
      <c r="H28" s="8">
        <v>0.2</v>
      </c>
      <c r="I28" s="8">
        <v>0.3</v>
      </c>
      <c r="J28" s="8">
        <v>2.5</v>
      </c>
      <c r="K28" s="8">
        <v>1.5</v>
      </c>
      <c r="L28" s="8">
        <v>1.3</v>
      </c>
      <c r="M28" s="8">
        <v>1.7</v>
      </c>
      <c r="N28" s="8">
        <v>0.9</v>
      </c>
      <c r="O28" s="8">
        <v>1</v>
      </c>
      <c r="P28" s="8">
        <v>0.8</v>
      </c>
      <c r="Q28" s="8">
        <v>1.4</v>
      </c>
      <c r="R28" s="8">
        <v>1</v>
      </c>
      <c r="S28" s="8">
        <v>2.1</v>
      </c>
      <c r="T28" s="8">
        <v>2.4</v>
      </c>
      <c r="U28" s="8">
        <v>2.2</v>
      </c>
      <c r="V28" s="8">
        <v>1.9</v>
      </c>
      <c r="W28" s="8">
        <v>2</v>
      </c>
      <c r="X28" s="8">
        <v>0.3</v>
      </c>
      <c r="Y28" s="8">
        <v>0.6</v>
      </c>
      <c r="Z28" s="35">
        <f t="shared" si="0"/>
        <v>1.4833333333333332</v>
      </c>
      <c r="AA28" s="96" t="s">
        <v>47</v>
      </c>
      <c r="AB28" s="8">
        <v>5.8</v>
      </c>
      <c r="AC28" s="106" t="s">
        <v>76</v>
      </c>
      <c r="AD28" s="96" t="s">
        <v>49</v>
      </c>
      <c r="AE28" s="8">
        <v>10.5</v>
      </c>
      <c r="AF28" s="109" t="s">
        <v>107</v>
      </c>
    </row>
    <row r="29" spans="1:32" ht="14.25" customHeight="1">
      <c r="A29" s="92">
        <v>26</v>
      </c>
      <c r="B29" s="11">
        <v>0.7</v>
      </c>
      <c r="C29" s="8">
        <v>1.6</v>
      </c>
      <c r="D29" s="8">
        <v>1.6</v>
      </c>
      <c r="E29" s="8">
        <v>1.1</v>
      </c>
      <c r="F29" s="8">
        <v>1.4</v>
      </c>
      <c r="G29" s="8">
        <v>1.6</v>
      </c>
      <c r="H29" s="8">
        <v>1.7</v>
      </c>
      <c r="I29" s="8">
        <v>1.8</v>
      </c>
      <c r="J29" s="8">
        <v>2.4</v>
      </c>
      <c r="K29" s="8">
        <v>2</v>
      </c>
      <c r="L29" s="8">
        <v>2.1</v>
      </c>
      <c r="M29" s="8">
        <v>1.4</v>
      </c>
      <c r="N29" s="8">
        <v>1</v>
      </c>
      <c r="O29" s="8">
        <v>1.1</v>
      </c>
      <c r="P29" s="8">
        <v>1</v>
      </c>
      <c r="Q29" s="8">
        <v>0.9</v>
      </c>
      <c r="R29" s="8">
        <v>0.6</v>
      </c>
      <c r="S29" s="8">
        <v>1.5</v>
      </c>
      <c r="T29" s="8">
        <v>1.3</v>
      </c>
      <c r="U29" s="8">
        <v>1.3</v>
      </c>
      <c r="V29" s="8">
        <v>1.3</v>
      </c>
      <c r="W29" s="8">
        <v>1.8</v>
      </c>
      <c r="X29" s="8">
        <v>1.5</v>
      </c>
      <c r="Y29" s="8">
        <v>0.9</v>
      </c>
      <c r="Z29" s="35">
        <f t="shared" si="0"/>
        <v>1.4000000000000001</v>
      </c>
      <c r="AA29" s="96" t="s">
        <v>49</v>
      </c>
      <c r="AB29" s="8">
        <v>2.9</v>
      </c>
      <c r="AC29" s="106" t="s">
        <v>77</v>
      </c>
      <c r="AD29" s="96" t="s">
        <v>49</v>
      </c>
      <c r="AE29" s="8">
        <v>5</v>
      </c>
      <c r="AF29" s="109" t="s">
        <v>108</v>
      </c>
    </row>
    <row r="30" spans="1:32" ht="14.25" customHeight="1">
      <c r="A30" s="92">
        <v>27</v>
      </c>
      <c r="B30" s="11">
        <v>0.4</v>
      </c>
      <c r="C30" s="8">
        <v>1</v>
      </c>
      <c r="D30" s="8">
        <v>1.4</v>
      </c>
      <c r="E30" s="8">
        <v>1.6</v>
      </c>
      <c r="F30" s="8">
        <v>1.7</v>
      </c>
      <c r="G30" s="8">
        <v>1.9</v>
      </c>
      <c r="H30" s="8">
        <v>1.8</v>
      </c>
      <c r="I30" s="8">
        <v>1.7</v>
      </c>
      <c r="J30" s="8">
        <v>1.9</v>
      </c>
      <c r="K30" s="8">
        <v>2.4</v>
      </c>
      <c r="L30" s="8">
        <v>1</v>
      </c>
      <c r="M30" s="8">
        <v>1.7</v>
      </c>
      <c r="N30" s="8">
        <v>2</v>
      </c>
      <c r="O30" s="8">
        <v>1.3</v>
      </c>
      <c r="P30" s="8">
        <v>2.5</v>
      </c>
      <c r="Q30" s="8">
        <v>2.2</v>
      </c>
      <c r="R30" s="8">
        <v>2.1</v>
      </c>
      <c r="S30" s="8">
        <v>2.5</v>
      </c>
      <c r="T30" s="8">
        <v>2.4</v>
      </c>
      <c r="U30" s="8">
        <v>2.9</v>
      </c>
      <c r="V30" s="8">
        <v>3</v>
      </c>
      <c r="W30" s="8">
        <v>2.4</v>
      </c>
      <c r="X30" s="8">
        <v>2.9</v>
      </c>
      <c r="Y30" s="8">
        <v>2.3</v>
      </c>
      <c r="Z30" s="35">
        <f t="shared" si="0"/>
        <v>1.958333333333333</v>
      </c>
      <c r="AA30" s="96" t="s">
        <v>47</v>
      </c>
      <c r="AB30" s="8">
        <v>3.6</v>
      </c>
      <c r="AC30" s="106" t="s">
        <v>78</v>
      </c>
      <c r="AD30" s="96" t="s">
        <v>49</v>
      </c>
      <c r="AE30" s="8">
        <v>7.2</v>
      </c>
      <c r="AF30" s="109" t="s">
        <v>109</v>
      </c>
    </row>
    <row r="31" spans="1:32" ht="14.25" customHeight="1">
      <c r="A31" s="92">
        <v>28</v>
      </c>
      <c r="B31" s="11">
        <v>2.1</v>
      </c>
      <c r="C31" s="8">
        <v>2.5</v>
      </c>
      <c r="D31" s="8">
        <v>3.4</v>
      </c>
      <c r="E31" s="8">
        <v>3.6</v>
      </c>
      <c r="F31" s="8">
        <v>3.3</v>
      </c>
      <c r="G31" s="8">
        <v>3.5</v>
      </c>
      <c r="H31" s="8">
        <v>3.4</v>
      </c>
      <c r="I31" s="8">
        <v>3.1</v>
      </c>
      <c r="J31" s="8">
        <v>2.7</v>
      </c>
      <c r="K31" s="8">
        <v>2</v>
      </c>
      <c r="L31" s="8">
        <v>3</v>
      </c>
      <c r="M31" s="8">
        <v>3.4</v>
      </c>
      <c r="N31" s="8">
        <v>6</v>
      </c>
      <c r="O31" s="8">
        <v>5.1</v>
      </c>
      <c r="P31" s="8">
        <v>5.6</v>
      </c>
      <c r="Q31" s="8">
        <v>5.2</v>
      </c>
      <c r="R31" s="8">
        <v>5.2</v>
      </c>
      <c r="S31" s="8">
        <v>4.5</v>
      </c>
      <c r="T31" s="8">
        <v>5.7</v>
      </c>
      <c r="U31" s="8">
        <v>4.6</v>
      </c>
      <c r="V31" s="8">
        <v>4.5</v>
      </c>
      <c r="W31" s="8">
        <v>3.8</v>
      </c>
      <c r="X31" s="8">
        <v>3.9</v>
      </c>
      <c r="Y31" s="8">
        <v>3.8</v>
      </c>
      <c r="Z31" s="35">
        <f t="shared" si="0"/>
        <v>3.9124999999999996</v>
      </c>
      <c r="AA31" s="96" t="s">
        <v>57</v>
      </c>
      <c r="AB31" s="8">
        <v>6.3</v>
      </c>
      <c r="AC31" s="106" t="s">
        <v>79</v>
      </c>
      <c r="AD31" s="96" t="s">
        <v>65</v>
      </c>
      <c r="AE31" s="8">
        <v>12.9</v>
      </c>
      <c r="AF31" s="109" t="s">
        <v>110</v>
      </c>
    </row>
    <row r="32" spans="1:32" ht="14.25" customHeight="1">
      <c r="A32" s="92">
        <v>29</v>
      </c>
      <c r="B32" s="11">
        <v>3</v>
      </c>
      <c r="C32" s="8">
        <v>2.2</v>
      </c>
      <c r="D32" s="8">
        <v>2.4</v>
      </c>
      <c r="E32" s="8">
        <v>4.9</v>
      </c>
      <c r="F32" s="8">
        <v>3.6</v>
      </c>
      <c r="G32" s="8">
        <v>5.2</v>
      </c>
      <c r="H32" s="8">
        <v>7.7</v>
      </c>
      <c r="I32" s="8">
        <v>4.6</v>
      </c>
      <c r="J32" s="8">
        <v>4.1</v>
      </c>
      <c r="K32" s="8">
        <v>6.8</v>
      </c>
      <c r="L32" s="8">
        <v>1.5</v>
      </c>
      <c r="M32" s="8">
        <v>3.6</v>
      </c>
      <c r="N32" s="8">
        <v>2.6</v>
      </c>
      <c r="O32" s="8">
        <v>4.1</v>
      </c>
      <c r="P32" s="8">
        <v>6.8</v>
      </c>
      <c r="Q32" s="8">
        <v>4.7</v>
      </c>
      <c r="R32" s="8">
        <v>1.1</v>
      </c>
      <c r="S32" s="8">
        <v>0.7</v>
      </c>
      <c r="T32" s="8">
        <v>0.7</v>
      </c>
      <c r="U32" s="8">
        <v>0.2</v>
      </c>
      <c r="V32" s="8">
        <v>1.2</v>
      </c>
      <c r="W32" s="8">
        <v>0.8</v>
      </c>
      <c r="X32" s="8">
        <v>0.9</v>
      </c>
      <c r="Y32" s="8">
        <v>1</v>
      </c>
      <c r="Z32" s="35">
        <f t="shared" si="0"/>
        <v>3.1</v>
      </c>
      <c r="AA32" s="96" t="s">
        <v>70</v>
      </c>
      <c r="AB32" s="8">
        <v>8.7</v>
      </c>
      <c r="AC32" s="106" t="s">
        <v>80</v>
      </c>
      <c r="AD32" s="96" t="s">
        <v>111</v>
      </c>
      <c r="AE32" s="8">
        <v>17.9</v>
      </c>
      <c r="AF32" s="109" t="s">
        <v>112</v>
      </c>
    </row>
    <row r="33" spans="1:32" ht="14.25" customHeight="1">
      <c r="A33" s="92">
        <v>30</v>
      </c>
      <c r="B33" s="11">
        <v>1.6</v>
      </c>
      <c r="C33" s="8">
        <v>1.2</v>
      </c>
      <c r="D33" s="8">
        <v>0.7</v>
      </c>
      <c r="E33" s="8">
        <v>0.5</v>
      </c>
      <c r="F33" s="8">
        <v>0.5</v>
      </c>
      <c r="G33" s="8">
        <v>0.9</v>
      </c>
      <c r="H33" s="8">
        <v>1.1</v>
      </c>
      <c r="I33" s="8">
        <v>0.9</v>
      </c>
      <c r="J33" s="8">
        <v>0.7</v>
      </c>
      <c r="K33" s="8">
        <v>1.6</v>
      </c>
      <c r="L33" s="8">
        <v>2.7</v>
      </c>
      <c r="M33" s="8">
        <v>3.3</v>
      </c>
      <c r="N33" s="8">
        <v>2.7</v>
      </c>
      <c r="O33" s="8">
        <v>2.3</v>
      </c>
      <c r="P33" s="8">
        <v>1.5</v>
      </c>
      <c r="Q33" s="8">
        <v>1.9</v>
      </c>
      <c r="R33" s="8">
        <v>1.5</v>
      </c>
      <c r="S33" s="8">
        <v>1.6</v>
      </c>
      <c r="T33" s="8">
        <v>3.3</v>
      </c>
      <c r="U33" s="8">
        <v>4.7</v>
      </c>
      <c r="V33" s="8">
        <v>4.3</v>
      </c>
      <c r="W33" s="8">
        <v>4.1</v>
      </c>
      <c r="X33" s="8">
        <v>1</v>
      </c>
      <c r="Y33" s="8">
        <v>0.4</v>
      </c>
      <c r="Z33" s="35">
        <f t="shared" si="0"/>
        <v>1.875</v>
      </c>
      <c r="AA33" s="96" t="s">
        <v>49</v>
      </c>
      <c r="AB33" s="8">
        <v>5.3</v>
      </c>
      <c r="AC33" s="106" t="s">
        <v>81</v>
      </c>
      <c r="AD33" s="96" t="s">
        <v>47</v>
      </c>
      <c r="AE33" s="8">
        <v>9</v>
      </c>
      <c r="AF33" s="109" t="s">
        <v>113</v>
      </c>
    </row>
    <row r="34" spans="1:32" ht="14.25" customHeight="1">
      <c r="A34" s="92">
        <v>31</v>
      </c>
      <c r="B34" s="11">
        <v>0.2</v>
      </c>
      <c r="C34" s="8">
        <v>0.6</v>
      </c>
      <c r="D34" s="8">
        <v>0.8</v>
      </c>
      <c r="E34" s="8">
        <v>0.3</v>
      </c>
      <c r="F34" s="8">
        <v>0.2</v>
      </c>
      <c r="G34" s="8">
        <v>0.2</v>
      </c>
      <c r="H34" s="8">
        <v>0.3</v>
      </c>
      <c r="I34" s="8">
        <v>0.6</v>
      </c>
      <c r="J34" s="8">
        <v>2.9</v>
      </c>
      <c r="K34" s="8">
        <v>2.9</v>
      </c>
      <c r="L34" s="8">
        <v>3.4</v>
      </c>
      <c r="M34" s="8">
        <v>3.9</v>
      </c>
      <c r="N34" s="8">
        <v>4</v>
      </c>
      <c r="O34" s="8">
        <v>4.3</v>
      </c>
      <c r="P34" s="8">
        <v>6.7</v>
      </c>
      <c r="Q34" s="8">
        <v>3.5</v>
      </c>
      <c r="R34" s="8">
        <v>3</v>
      </c>
      <c r="S34" s="8">
        <v>1</v>
      </c>
      <c r="T34" s="8">
        <v>1</v>
      </c>
      <c r="U34" s="8">
        <v>0.7</v>
      </c>
      <c r="V34" s="8">
        <v>1.1</v>
      </c>
      <c r="W34" s="8">
        <v>1.4</v>
      </c>
      <c r="X34" s="8">
        <v>2.8</v>
      </c>
      <c r="Y34" s="8">
        <v>5.2</v>
      </c>
      <c r="Z34" s="35">
        <f t="shared" si="0"/>
        <v>2.125</v>
      </c>
      <c r="AA34" s="96" t="s">
        <v>49</v>
      </c>
      <c r="AB34" s="8">
        <v>8.1</v>
      </c>
      <c r="AC34" s="106" t="s">
        <v>82</v>
      </c>
      <c r="AD34" s="96" t="s">
        <v>47</v>
      </c>
      <c r="AE34" s="8">
        <v>14.7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1.2645161290322582</v>
      </c>
      <c r="C35" s="25">
        <f t="shared" si="1"/>
        <v>1.5870967741935487</v>
      </c>
      <c r="D35" s="25">
        <f t="shared" si="1"/>
        <v>1.4967741935483871</v>
      </c>
      <c r="E35" s="25">
        <f t="shared" si="1"/>
        <v>1.4516129032258065</v>
      </c>
      <c r="F35" s="25">
        <f t="shared" si="1"/>
        <v>1.3967741935483873</v>
      </c>
      <c r="G35" s="25">
        <f t="shared" si="1"/>
        <v>1.6225806451612905</v>
      </c>
      <c r="H35" s="25">
        <f t="shared" si="1"/>
        <v>1.6838709677419357</v>
      </c>
      <c r="I35" s="25">
        <f t="shared" si="1"/>
        <v>1.5129032258064516</v>
      </c>
      <c r="J35" s="25">
        <f t="shared" si="1"/>
        <v>1.5645161290322582</v>
      </c>
      <c r="K35" s="25">
        <f t="shared" si="1"/>
        <v>1.9419354838709675</v>
      </c>
      <c r="L35" s="25">
        <f t="shared" si="1"/>
        <v>1.958064516129032</v>
      </c>
      <c r="M35" s="25">
        <f t="shared" si="1"/>
        <v>2.161290322580645</v>
      </c>
      <c r="N35" s="25">
        <f t="shared" si="1"/>
        <v>2.322580645161291</v>
      </c>
      <c r="O35" s="25">
        <f t="shared" si="1"/>
        <v>2.2387096774193544</v>
      </c>
      <c r="P35" s="25">
        <f t="shared" si="1"/>
        <v>2.370967741935484</v>
      </c>
      <c r="Q35" s="25">
        <f t="shared" si="1"/>
        <v>1.9838709677419355</v>
      </c>
      <c r="R35" s="25">
        <f t="shared" si="1"/>
        <v>1.4129032258064518</v>
      </c>
      <c r="S35" s="25">
        <f t="shared" si="1"/>
        <v>1.574193548387097</v>
      </c>
      <c r="T35" s="25">
        <f t="shared" si="1"/>
        <v>1.5677419354838709</v>
      </c>
      <c r="U35" s="25">
        <f t="shared" si="1"/>
        <v>1.5935483870967744</v>
      </c>
      <c r="V35" s="25">
        <f t="shared" si="1"/>
        <v>1.7096774193548385</v>
      </c>
      <c r="W35" s="25">
        <f t="shared" si="1"/>
        <v>1.6483870967741932</v>
      </c>
      <c r="X35" s="25">
        <f t="shared" si="1"/>
        <v>1.6096774193548384</v>
      </c>
      <c r="Y35" s="25">
        <f t="shared" si="1"/>
        <v>1.6032258064516127</v>
      </c>
      <c r="Z35" s="37">
        <f t="shared" si="1"/>
        <v>1.7198924731182796</v>
      </c>
      <c r="AA35" s="98"/>
      <c r="AB35" s="25">
        <f>AVERAGE(AB4:AB34)</f>
        <v>4.248387096774194</v>
      </c>
      <c r="AC35" s="32"/>
      <c r="AD35" s="98"/>
      <c r="AE35" s="25">
        <f>AVERAGE(AE4:AE34)</f>
        <v>8.496774193548388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東</v>
      </c>
      <c r="P38" s="104">
        <f>MATCH(N38,AB4:AB34,0)</f>
        <v>29</v>
      </c>
      <c r="Q38" s="111" t="str">
        <f>INDEX(AC4:AC34,P38,1)</f>
        <v>07:34</v>
      </c>
      <c r="T38" s="17">
        <f>MAX(AE4:AE34)</f>
        <v>17.9</v>
      </c>
      <c r="U38" s="103" t="str">
        <f>INDEX(AD4:AD34,V38,1)</f>
        <v>東南東</v>
      </c>
      <c r="V38" s="104">
        <f>MATCH(T38,AE4:AE34,0)</f>
        <v>29</v>
      </c>
      <c r="W38" s="111" t="str">
        <f>INDEX(AF4:AF34,V38,1)</f>
        <v>06:17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0.8</v>
      </c>
      <c r="D4" s="9">
        <v>1.7</v>
      </c>
      <c r="E4" s="9">
        <v>1.5</v>
      </c>
      <c r="F4" s="9">
        <v>1</v>
      </c>
      <c r="G4" s="9">
        <v>1.1</v>
      </c>
      <c r="H4" s="9">
        <v>0.9</v>
      </c>
      <c r="I4" s="9">
        <v>1.9</v>
      </c>
      <c r="J4" s="9">
        <v>1.2</v>
      </c>
      <c r="K4" s="9">
        <v>1.1</v>
      </c>
      <c r="L4" s="9">
        <v>1.1</v>
      </c>
      <c r="M4" s="9">
        <v>0.9</v>
      </c>
      <c r="N4" s="9">
        <v>1.3</v>
      </c>
      <c r="O4" s="9">
        <v>1.4</v>
      </c>
      <c r="P4" s="9">
        <v>1.6</v>
      </c>
      <c r="Q4" s="9">
        <v>1.2</v>
      </c>
      <c r="R4" s="9">
        <v>1.1</v>
      </c>
      <c r="S4" s="9">
        <v>1</v>
      </c>
      <c r="T4" s="9">
        <v>0.9</v>
      </c>
      <c r="U4" s="9">
        <v>0.8</v>
      </c>
      <c r="V4" s="9">
        <v>0.7</v>
      </c>
      <c r="W4" s="9">
        <v>1.3</v>
      </c>
      <c r="X4" s="9">
        <v>0.8</v>
      </c>
      <c r="Y4" s="9">
        <v>1.2</v>
      </c>
      <c r="Z4" s="34">
        <f aca="true" t="shared" si="0" ref="Z4:Z34">AVERAGE(B4:Y4)</f>
        <v>1.125</v>
      </c>
      <c r="AA4" s="95" t="s">
        <v>65</v>
      </c>
      <c r="AB4" s="9">
        <v>2.2</v>
      </c>
      <c r="AC4" s="105" t="s">
        <v>213</v>
      </c>
      <c r="AD4" s="95" t="s">
        <v>65</v>
      </c>
      <c r="AE4" s="9">
        <v>4</v>
      </c>
      <c r="AF4" s="108" t="s">
        <v>484</v>
      </c>
    </row>
    <row r="5" spans="1:32" ht="14.25" customHeight="1">
      <c r="A5" s="92">
        <v>2</v>
      </c>
      <c r="B5" s="11">
        <v>1.4</v>
      </c>
      <c r="C5" s="8">
        <v>1.8</v>
      </c>
      <c r="D5" s="8">
        <v>1.4</v>
      </c>
      <c r="E5" s="8">
        <v>1.5</v>
      </c>
      <c r="F5" s="8">
        <v>1.8</v>
      </c>
      <c r="G5" s="8">
        <v>0.8</v>
      </c>
      <c r="H5" s="8">
        <v>0.4</v>
      </c>
      <c r="I5" s="8">
        <v>0.8</v>
      </c>
      <c r="J5" s="8">
        <v>1</v>
      </c>
      <c r="K5" s="8">
        <v>1.4</v>
      </c>
      <c r="L5" s="8">
        <v>1.6</v>
      </c>
      <c r="M5" s="8">
        <v>1.2</v>
      </c>
      <c r="N5" s="8">
        <v>1.6</v>
      </c>
      <c r="O5" s="8">
        <v>1.3</v>
      </c>
      <c r="P5" s="8">
        <v>1.1</v>
      </c>
      <c r="Q5" s="8">
        <v>1.5</v>
      </c>
      <c r="R5" s="8">
        <v>1</v>
      </c>
      <c r="S5" s="8">
        <v>1.2</v>
      </c>
      <c r="T5" s="8">
        <v>0.8</v>
      </c>
      <c r="U5" s="8">
        <v>1.2</v>
      </c>
      <c r="V5" s="8">
        <v>1.4</v>
      </c>
      <c r="W5" s="8">
        <v>0.5</v>
      </c>
      <c r="X5" s="8">
        <v>0.9</v>
      </c>
      <c r="Y5" s="8">
        <v>0.7</v>
      </c>
      <c r="Z5" s="35">
        <f t="shared" si="0"/>
        <v>1.1791666666666665</v>
      </c>
      <c r="AA5" s="96" t="s">
        <v>49</v>
      </c>
      <c r="AB5" s="8">
        <v>2.1</v>
      </c>
      <c r="AC5" s="106" t="s">
        <v>482</v>
      </c>
      <c r="AD5" s="96" t="s">
        <v>47</v>
      </c>
      <c r="AE5" s="8">
        <v>4.5</v>
      </c>
      <c r="AF5" s="109" t="s">
        <v>503</v>
      </c>
    </row>
    <row r="6" spans="1:32" ht="14.25" customHeight="1">
      <c r="A6" s="92">
        <v>3</v>
      </c>
      <c r="B6" s="11">
        <v>1</v>
      </c>
      <c r="C6" s="8">
        <v>1</v>
      </c>
      <c r="D6" s="8">
        <v>1</v>
      </c>
      <c r="E6" s="8">
        <v>0.8</v>
      </c>
      <c r="F6" s="8">
        <v>0.6</v>
      </c>
      <c r="G6" s="8">
        <v>0.4</v>
      </c>
      <c r="H6" s="8">
        <v>0.2</v>
      </c>
      <c r="I6" s="8">
        <v>1</v>
      </c>
      <c r="J6" s="8">
        <v>1.9</v>
      </c>
      <c r="K6" s="8">
        <v>2.3</v>
      </c>
      <c r="L6" s="8">
        <v>2.2</v>
      </c>
      <c r="M6" s="8">
        <v>2.3</v>
      </c>
      <c r="N6" s="8">
        <v>2.2</v>
      </c>
      <c r="O6" s="8">
        <v>2</v>
      </c>
      <c r="P6" s="8">
        <v>2.5</v>
      </c>
      <c r="Q6" s="8">
        <v>2.8</v>
      </c>
      <c r="R6" s="8">
        <v>1.8</v>
      </c>
      <c r="S6" s="8">
        <v>0.8</v>
      </c>
      <c r="T6" s="8">
        <v>0.5</v>
      </c>
      <c r="U6" s="8">
        <v>0.9</v>
      </c>
      <c r="V6" s="8">
        <v>0.7</v>
      </c>
      <c r="W6" s="8">
        <v>0.1</v>
      </c>
      <c r="X6" s="8">
        <v>0.9</v>
      </c>
      <c r="Y6" s="8">
        <v>0.8</v>
      </c>
      <c r="Z6" s="35">
        <f t="shared" si="0"/>
        <v>1.2791666666666666</v>
      </c>
      <c r="AA6" s="96" t="s">
        <v>45</v>
      </c>
      <c r="AB6" s="8">
        <v>3.5</v>
      </c>
      <c r="AC6" s="106" t="s">
        <v>483</v>
      </c>
      <c r="AD6" s="96" t="s">
        <v>159</v>
      </c>
      <c r="AE6" s="8">
        <v>6.6</v>
      </c>
      <c r="AF6" s="109" t="s">
        <v>504</v>
      </c>
    </row>
    <row r="7" spans="1:32" ht="14.25" customHeight="1">
      <c r="A7" s="92">
        <v>4</v>
      </c>
      <c r="B7" s="11">
        <v>0.2</v>
      </c>
      <c r="C7" s="8">
        <v>0.6</v>
      </c>
      <c r="D7" s="8">
        <v>0.6</v>
      </c>
      <c r="E7" s="8">
        <v>1.3</v>
      </c>
      <c r="F7" s="8">
        <v>0.9</v>
      </c>
      <c r="G7" s="8">
        <v>0.8</v>
      </c>
      <c r="H7" s="8">
        <v>0.7</v>
      </c>
      <c r="I7" s="8">
        <v>0.3</v>
      </c>
      <c r="J7" s="8">
        <v>0.8</v>
      </c>
      <c r="K7" s="8">
        <v>0.8</v>
      </c>
      <c r="L7" s="8">
        <v>0.7</v>
      </c>
      <c r="M7" s="8">
        <v>1.7</v>
      </c>
      <c r="N7" s="8">
        <v>1.7</v>
      </c>
      <c r="O7" s="8">
        <v>1.3</v>
      </c>
      <c r="P7" s="8">
        <v>1.2</v>
      </c>
      <c r="Q7" s="8">
        <v>1.4</v>
      </c>
      <c r="R7" s="8">
        <v>1.3</v>
      </c>
      <c r="S7" s="8">
        <v>0.5</v>
      </c>
      <c r="T7" s="8">
        <v>1.4</v>
      </c>
      <c r="U7" s="8">
        <v>0.8</v>
      </c>
      <c r="V7" s="8">
        <v>0.9</v>
      </c>
      <c r="W7" s="8">
        <v>0.8</v>
      </c>
      <c r="X7" s="8">
        <v>1</v>
      </c>
      <c r="Y7" s="8">
        <v>1.9</v>
      </c>
      <c r="Z7" s="35">
        <f t="shared" si="0"/>
        <v>0.9833333333333333</v>
      </c>
      <c r="AA7" s="96" t="s">
        <v>45</v>
      </c>
      <c r="AB7" s="8">
        <v>2.3</v>
      </c>
      <c r="AC7" s="106" t="s">
        <v>133</v>
      </c>
      <c r="AD7" s="96" t="s">
        <v>161</v>
      </c>
      <c r="AE7" s="8">
        <v>3.7</v>
      </c>
      <c r="AF7" s="109" t="s">
        <v>375</v>
      </c>
    </row>
    <row r="8" spans="1:32" ht="14.25" customHeight="1">
      <c r="A8" s="92">
        <v>5</v>
      </c>
      <c r="B8" s="11">
        <v>1.7</v>
      </c>
      <c r="C8" s="8">
        <v>2.2</v>
      </c>
      <c r="D8" s="8">
        <v>0.4</v>
      </c>
      <c r="E8" s="8">
        <v>0.8</v>
      </c>
      <c r="F8" s="8">
        <v>1.1</v>
      </c>
      <c r="G8" s="8">
        <v>1.6</v>
      </c>
      <c r="H8" s="8">
        <v>1.3</v>
      </c>
      <c r="I8" s="8">
        <v>0.5</v>
      </c>
      <c r="J8" s="8">
        <v>0.5</v>
      </c>
      <c r="K8" s="8">
        <v>0.5</v>
      </c>
      <c r="L8" s="8">
        <v>0.9</v>
      </c>
      <c r="M8" s="8">
        <v>1</v>
      </c>
      <c r="N8" s="8">
        <v>1.5</v>
      </c>
      <c r="O8" s="8">
        <v>1.8</v>
      </c>
      <c r="P8" s="8">
        <v>2.5</v>
      </c>
      <c r="Q8" s="8">
        <v>1.7</v>
      </c>
      <c r="R8" s="8">
        <v>1.7</v>
      </c>
      <c r="S8" s="8">
        <v>1.2</v>
      </c>
      <c r="T8" s="8">
        <v>1.2</v>
      </c>
      <c r="U8" s="8">
        <v>1.4</v>
      </c>
      <c r="V8" s="8">
        <v>0.8</v>
      </c>
      <c r="W8" s="8">
        <v>0.6</v>
      </c>
      <c r="X8" s="8">
        <v>1.1</v>
      </c>
      <c r="Y8" s="8">
        <v>1.1</v>
      </c>
      <c r="Z8" s="35">
        <f t="shared" si="0"/>
        <v>1.2125000000000001</v>
      </c>
      <c r="AA8" s="96" t="s">
        <v>57</v>
      </c>
      <c r="AB8" s="8">
        <v>2.6</v>
      </c>
      <c r="AC8" s="106" t="s">
        <v>484</v>
      </c>
      <c r="AD8" s="96" t="s">
        <v>65</v>
      </c>
      <c r="AE8" s="8">
        <v>5.8</v>
      </c>
      <c r="AF8" s="109" t="s">
        <v>505</v>
      </c>
    </row>
    <row r="9" spans="1:32" ht="14.25" customHeight="1">
      <c r="A9" s="92">
        <v>6</v>
      </c>
      <c r="B9" s="11">
        <v>0.4</v>
      </c>
      <c r="C9" s="8">
        <v>0.1</v>
      </c>
      <c r="D9" s="8">
        <v>0.9</v>
      </c>
      <c r="E9" s="8">
        <v>0.5</v>
      </c>
      <c r="F9" s="8">
        <v>0.1</v>
      </c>
      <c r="G9" s="8">
        <v>0.9</v>
      </c>
      <c r="H9" s="8">
        <v>0.8</v>
      </c>
      <c r="I9" s="8">
        <v>1.6</v>
      </c>
      <c r="J9" s="8">
        <v>0.8</v>
      </c>
      <c r="K9" s="8">
        <v>1.3</v>
      </c>
      <c r="L9" s="8">
        <v>1.9</v>
      </c>
      <c r="M9" s="8">
        <v>1.7</v>
      </c>
      <c r="N9" s="8">
        <v>1.7</v>
      </c>
      <c r="O9" s="8">
        <v>2.3</v>
      </c>
      <c r="P9" s="8">
        <v>1</v>
      </c>
      <c r="Q9" s="8">
        <v>1.6</v>
      </c>
      <c r="R9" s="8">
        <v>0.6</v>
      </c>
      <c r="S9" s="8">
        <v>0.9</v>
      </c>
      <c r="T9" s="8">
        <v>1.2</v>
      </c>
      <c r="U9" s="8">
        <v>1.4</v>
      </c>
      <c r="V9" s="8">
        <v>1.8</v>
      </c>
      <c r="W9" s="8">
        <v>1.6</v>
      </c>
      <c r="X9" s="8">
        <v>2.6</v>
      </c>
      <c r="Y9" s="8">
        <v>1.3</v>
      </c>
      <c r="Z9" s="35">
        <f t="shared" si="0"/>
        <v>1.2083333333333335</v>
      </c>
      <c r="AA9" s="96" t="s">
        <v>47</v>
      </c>
      <c r="AB9" s="8">
        <v>3.9</v>
      </c>
      <c r="AC9" s="106" t="s">
        <v>351</v>
      </c>
      <c r="AD9" s="96" t="s">
        <v>49</v>
      </c>
      <c r="AE9" s="8">
        <v>7.4</v>
      </c>
      <c r="AF9" s="109" t="s">
        <v>415</v>
      </c>
    </row>
    <row r="10" spans="1:32" ht="14.25" customHeight="1">
      <c r="A10" s="92">
        <v>7</v>
      </c>
      <c r="B10" s="11">
        <v>1.6</v>
      </c>
      <c r="C10" s="8">
        <v>2</v>
      </c>
      <c r="D10" s="8">
        <v>2.1</v>
      </c>
      <c r="E10" s="8">
        <v>1.5</v>
      </c>
      <c r="F10" s="8">
        <v>2.6</v>
      </c>
      <c r="G10" s="8">
        <v>1.6</v>
      </c>
      <c r="H10" s="8">
        <v>1.5</v>
      </c>
      <c r="I10" s="8">
        <v>0.8</v>
      </c>
      <c r="J10" s="8">
        <v>2</v>
      </c>
      <c r="K10" s="8">
        <v>2.6</v>
      </c>
      <c r="L10" s="8">
        <v>2.9</v>
      </c>
      <c r="M10" s="8">
        <v>2.4</v>
      </c>
      <c r="N10" s="8">
        <v>2</v>
      </c>
      <c r="O10" s="8">
        <v>2.1</v>
      </c>
      <c r="P10" s="8">
        <v>1.7</v>
      </c>
      <c r="Q10" s="8">
        <v>1.1</v>
      </c>
      <c r="R10" s="8">
        <v>1.4</v>
      </c>
      <c r="S10" s="8">
        <v>0.9</v>
      </c>
      <c r="T10" s="8">
        <v>1.4</v>
      </c>
      <c r="U10" s="8">
        <v>1</v>
      </c>
      <c r="V10" s="8">
        <v>0.7</v>
      </c>
      <c r="W10" s="8">
        <v>2.2</v>
      </c>
      <c r="X10" s="8">
        <v>0.7</v>
      </c>
      <c r="Y10" s="8">
        <v>0.6</v>
      </c>
      <c r="Z10" s="35">
        <f t="shared" si="0"/>
        <v>1.6416666666666668</v>
      </c>
      <c r="AA10" s="96" t="s">
        <v>57</v>
      </c>
      <c r="AB10" s="8">
        <v>3.3</v>
      </c>
      <c r="AC10" s="106" t="s">
        <v>485</v>
      </c>
      <c r="AD10" s="96" t="s">
        <v>57</v>
      </c>
      <c r="AE10" s="8">
        <v>7.1</v>
      </c>
      <c r="AF10" s="109" t="s">
        <v>506</v>
      </c>
    </row>
    <row r="11" spans="1:32" ht="14.25" customHeight="1">
      <c r="A11" s="92">
        <v>8</v>
      </c>
      <c r="B11" s="11">
        <v>0.9</v>
      </c>
      <c r="C11" s="8">
        <v>1.2</v>
      </c>
      <c r="D11" s="8">
        <v>1.7</v>
      </c>
      <c r="E11" s="8">
        <v>1.7</v>
      </c>
      <c r="F11" s="8">
        <v>2.2</v>
      </c>
      <c r="G11" s="8">
        <v>1.5</v>
      </c>
      <c r="H11" s="8">
        <v>1.6</v>
      </c>
      <c r="I11" s="8">
        <v>1.7</v>
      </c>
      <c r="J11" s="8">
        <v>2.9</v>
      </c>
      <c r="K11" s="8">
        <v>2.7</v>
      </c>
      <c r="L11" s="8">
        <v>1.6</v>
      </c>
      <c r="M11" s="8">
        <v>1.5</v>
      </c>
      <c r="N11" s="8">
        <v>2.1</v>
      </c>
      <c r="O11" s="8">
        <v>2</v>
      </c>
      <c r="P11" s="8">
        <v>1.4</v>
      </c>
      <c r="Q11" s="8">
        <v>2.3</v>
      </c>
      <c r="R11" s="8">
        <v>1.7</v>
      </c>
      <c r="S11" s="8">
        <v>1.7</v>
      </c>
      <c r="T11" s="8">
        <v>1.4</v>
      </c>
      <c r="U11" s="8">
        <v>2.9</v>
      </c>
      <c r="V11" s="8">
        <v>2.2</v>
      </c>
      <c r="W11" s="8">
        <v>2.5</v>
      </c>
      <c r="X11" s="8">
        <v>2.6</v>
      </c>
      <c r="Y11" s="8">
        <v>1.8</v>
      </c>
      <c r="Z11" s="35">
        <f t="shared" si="0"/>
        <v>1.9083333333333332</v>
      </c>
      <c r="AA11" s="96" t="s">
        <v>49</v>
      </c>
      <c r="AB11" s="8">
        <v>3.4</v>
      </c>
      <c r="AC11" s="106" t="s">
        <v>323</v>
      </c>
      <c r="AD11" s="96" t="s">
        <v>49</v>
      </c>
      <c r="AE11" s="8">
        <v>6.6</v>
      </c>
      <c r="AF11" s="109" t="s">
        <v>61</v>
      </c>
    </row>
    <row r="12" spans="1:32" ht="14.25" customHeight="1">
      <c r="A12" s="92">
        <v>9</v>
      </c>
      <c r="B12" s="11">
        <v>0</v>
      </c>
      <c r="C12" s="8">
        <v>2.4</v>
      </c>
      <c r="D12" s="8">
        <v>3</v>
      </c>
      <c r="E12" s="8">
        <v>2.5</v>
      </c>
      <c r="F12" s="8">
        <v>2.7</v>
      </c>
      <c r="G12" s="8">
        <v>2.7</v>
      </c>
      <c r="H12" s="8">
        <v>3.1</v>
      </c>
      <c r="I12" s="8">
        <v>3</v>
      </c>
      <c r="J12" s="8">
        <v>2.8</v>
      </c>
      <c r="K12" s="8">
        <v>2.7</v>
      </c>
      <c r="L12" s="8">
        <v>2.9</v>
      </c>
      <c r="M12" s="8">
        <v>2.9</v>
      </c>
      <c r="N12" s="8">
        <v>2.7</v>
      </c>
      <c r="O12" s="8">
        <v>2.4</v>
      </c>
      <c r="P12" s="8">
        <v>2</v>
      </c>
      <c r="Q12" s="8">
        <v>1.7</v>
      </c>
      <c r="R12" s="8">
        <v>1.9</v>
      </c>
      <c r="S12" s="8">
        <v>2.1</v>
      </c>
      <c r="T12" s="8">
        <v>3.1</v>
      </c>
      <c r="U12" s="8">
        <v>2.5</v>
      </c>
      <c r="V12" s="8">
        <v>2.4</v>
      </c>
      <c r="W12" s="8">
        <v>2.8</v>
      </c>
      <c r="X12" s="8">
        <v>2.6</v>
      </c>
      <c r="Y12" s="8">
        <v>2.9</v>
      </c>
      <c r="Z12" s="35">
        <f t="shared" si="0"/>
        <v>2.4916666666666667</v>
      </c>
      <c r="AA12" s="96" t="s">
        <v>49</v>
      </c>
      <c r="AB12" s="8">
        <v>3.9</v>
      </c>
      <c r="AC12" s="106" t="s">
        <v>486</v>
      </c>
      <c r="AD12" s="96" t="s">
        <v>101</v>
      </c>
      <c r="AE12" s="8">
        <v>9.6</v>
      </c>
      <c r="AF12" s="109" t="s">
        <v>333</v>
      </c>
    </row>
    <row r="13" spans="1:32" ht="14.25" customHeight="1">
      <c r="A13" s="92">
        <v>10</v>
      </c>
      <c r="B13" s="11">
        <v>2.6</v>
      </c>
      <c r="C13" s="8">
        <v>2.3</v>
      </c>
      <c r="D13" s="8">
        <v>2.5</v>
      </c>
      <c r="E13" s="8">
        <v>1.4</v>
      </c>
      <c r="F13" s="8">
        <v>1.3</v>
      </c>
      <c r="G13" s="8">
        <v>2.6</v>
      </c>
      <c r="H13" s="8">
        <v>1.3</v>
      </c>
      <c r="I13" s="8">
        <v>1.3</v>
      </c>
      <c r="J13" s="8">
        <v>1.1</v>
      </c>
      <c r="K13" s="8">
        <v>2.1</v>
      </c>
      <c r="L13" s="8">
        <v>1.2</v>
      </c>
      <c r="M13" s="8">
        <v>2.7</v>
      </c>
      <c r="N13" s="8">
        <v>2.1</v>
      </c>
      <c r="O13" s="8">
        <v>2.3</v>
      </c>
      <c r="P13" s="8">
        <v>2.2</v>
      </c>
      <c r="Q13" s="8">
        <v>2.6</v>
      </c>
      <c r="R13" s="8">
        <v>2.7</v>
      </c>
      <c r="S13" s="8">
        <v>2</v>
      </c>
      <c r="T13" s="8">
        <v>3</v>
      </c>
      <c r="U13" s="8">
        <v>2.5</v>
      </c>
      <c r="V13" s="8">
        <v>2.8</v>
      </c>
      <c r="W13" s="8">
        <v>2.4</v>
      </c>
      <c r="X13" s="8">
        <v>2.3</v>
      </c>
      <c r="Y13" s="8">
        <v>2.3</v>
      </c>
      <c r="Z13" s="35">
        <f t="shared" si="0"/>
        <v>2.15</v>
      </c>
      <c r="AA13" s="96" t="s">
        <v>67</v>
      </c>
      <c r="AB13" s="8">
        <v>3.5</v>
      </c>
      <c r="AC13" s="106" t="s">
        <v>487</v>
      </c>
      <c r="AD13" s="96" t="s">
        <v>67</v>
      </c>
      <c r="AE13" s="8">
        <v>8.2</v>
      </c>
      <c r="AF13" s="109" t="s">
        <v>507</v>
      </c>
    </row>
    <row r="14" spans="1:32" ht="14.25" customHeight="1">
      <c r="A14" s="93">
        <v>11</v>
      </c>
      <c r="B14" s="17">
        <v>2.5</v>
      </c>
      <c r="C14" s="18">
        <v>2.6</v>
      </c>
      <c r="D14" s="18">
        <v>2.4</v>
      </c>
      <c r="E14" s="18">
        <v>2.3</v>
      </c>
      <c r="F14" s="18">
        <v>2.2</v>
      </c>
      <c r="G14" s="18">
        <v>2.4</v>
      </c>
      <c r="H14" s="18">
        <v>2.3</v>
      </c>
      <c r="I14" s="18">
        <v>2.3</v>
      </c>
      <c r="J14" s="18">
        <v>2.6</v>
      </c>
      <c r="K14" s="18">
        <v>2.6</v>
      </c>
      <c r="L14" s="18">
        <v>2.1</v>
      </c>
      <c r="M14" s="18">
        <v>2.4</v>
      </c>
      <c r="N14" s="18">
        <v>2.4</v>
      </c>
      <c r="O14" s="18">
        <v>2.7</v>
      </c>
      <c r="P14" s="18">
        <v>2.8</v>
      </c>
      <c r="Q14" s="18">
        <v>2.3</v>
      </c>
      <c r="R14" s="18">
        <v>3.1</v>
      </c>
      <c r="S14" s="18">
        <v>2.3</v>
      </c>
      <c r="T14" s="18">
        <v>2.7</v>
      </c>
      <c r="U14" s="18">
        <v>3.2</v>
      </c>
      <c r="V14" s="18">
        <v>2.3</v>
      </c>
      <c r="W14" s="18">
        <v>2.4</v>
      </c>
      <c r="X14" s="18">
        <v>1.9</v>
      </c>
      <c r="Y14" s="18">
        <v>2.1</v>
      </c>
      <c r="Z14" s="36">
        <f t="shared" si="0"/>
        <v>2.4541666666666666</v>
      </c>
      <c r="AA14" s="97" t="s">
        <v>65</v>
      </c>
      <c r="AB14" s="18">
        <v>3.5</v>
      </c>
      <c r="AC14" s="107" t="s">
        <v>160</v>
      </c>
      <c r="AD14" s="97" t="s">
        <v>57</v>
      </c>
      <c r="AE14" s="18">
        <v>10.4</v>
      </c>
      <c r="AF14" s="110" t="s">
        <v>68</v>
      </c>
    </row>
    <row r="15" spans="1:32" ht="14.25" customHeight="1">
      <c r="A15" s="92">
        <v>12</v>
      </c>
      <c r="B15" s="11">
        <v>2.5</v>
      </c>
      <c r="C15" s="8">
        <v>1.6</v>
      </c>
      <c r="D15" s="8">
        <v>1.6</v>
      </c>
      <c r="E15" s="8">
        <v>1.9</v>
      </c>
      <c r="F15" s="8">
        <v>1.8</v>
      </c>
      <c r="G15" s="8">
        <v>1.7</v>
      </c>
      <c r="H15" s="8">
        <v>1</v>
      </c>
      <c r="I15" s="8">
        <v>1.2</v>
      </c>
      <c r="J15" s="8">
        <v>1.3</v>
      </c>
      <c r="K15" s="8">
        <v>1.3</v>
      </c>
      <c r="L15" s="8">
        <v>1.5</v>
      </c>
      <c r="M15" s="8">
        <v>1.7</v>
      </c>
      <c r="N15" s="8">
        <v>1.6</v>
      </c>
      <c r="O15" s="8">
        <v>1.7</v>
      </c>
      <c r="P15" s="8">
        <v>1.2</v>
      </c>
      <c r="Q15" s="8">
        <v>0.8</v>
      </c>
      <c r="R15" s="8">
        <v>0.8</v>
      </c>
      <c r="S15" s="8">
        <v>0.8</v>
      </c>
      <c r="T15" s="8">
        <v>0.9</v>
      </c>
      <c r="U15" s="8">
        <v>0.2</v>
      </c>
      <c r="V15" s="8">
        <v>0.6</v>
      </c>
      <c r="W15" s="8">
        <v>0.1</v>
      </c>
      <c r="X15" s="8">
        <v>0</v>
      </c>
      <c r="Y15" s="8">
        <v>0</v>
      </c>
      <c r="Z15" s="35">
        <f t="shared" si="0"/>
        <v>1.1583333333333334</v>
      </c>
      <c r="AA15" s="96" t="s">
        <v>67</v>
      </c>
      <c r="AB15" s="8">
        <v>2.6</v>
      </c>
      <c r="AC15" s="106" t="s">
        <v>488</v>
      </c>
      <c r="AD15" s="96" t="s">
        <v>101</v>
      </c>
      <c r="AE15" s="8">
        <v>6.1</v>
      </c>
      <c r="AF15" s="109" t="s">
        <v>508</v>
      </c>
    </row>
    <row r="16" spans="1:32" ht="14.25" customHeight="1">
      <c r="A16" s="92">
        <v>13</v>
      </c>
      <c r="B16" s="11">
        <v>0.7</v>
      </c>
      <c r="C16" s="8">
        <v>0.6</v>
      </c>
      <c r="D16" s="8">
        <v>0.5</v>
      </c>
      <c r="E16" s="8">
        <v>0.9</v>
      </c>
      <c r="F16" s="8">
        <v>1</v>
      </c>
      <c r="G16" s="8">
        <v>0.9</v>
      </c>
      <c r="H16" s="8">
        <v>0.5</v>
      </c>
      <c r="I16" s="8">
        <v>0.9</v>
      </c>
      <c r="J16" s="8">
        <v>1.3</v>
      </c>
      <c r="K16" s="8">
        <v>1.2</v>
      </c>
      <c r="L16" s="8">
        <v>1.7</v>
      </c>
      <c r="M16" s="8">
        <v>1.7</v>
      </c>
      <c r="N16" s="8">
        <v>2</v>
      </c>
      <c r="O16" s="8">
        <v>1.3</v>
      </c>
      <c r="P16" s="8">
        <v>1.8</v>
      </c>
      <c r="Q16" s="8">
        <v>1.3</v>
      </c>
      <c r="R16" s="8">
        <v>1.1</v>
      </c>
      <c r="S16" s="8">
        <v>1.2</v>
      </c>
      <c r="T16" s="8">
        <v>1.2</v>
      </c>
      <c r="U16" s="8">
        <v>1.6</v>
      </c>
      <c r="V16" s="8">
        <v>1.2</v>
      </c>
      <c r="W16" s="8">
        <v>2.9</v>
      </c>
      <c r="X16" s="8">
        <v>2</v>
      </c>
      <c r="Y16" s="8">
        <v>1.6</v>
      </c>
      <c r="Z16" s="35">
        <f t="shared" si="0"/>
        <v>1.2958333333333334</v>
      </c>
      <c r="AA16" s="96" t="s">
        <v>47</v>
      </c>
      <c r="AB16" s="8">
        <v>3</v>
      </c>
      <c r="AC16" s="106" t="s">
        <v>489</v>
      </c>
      <c r="AD16" s="96" t="s">
        <v>65</v>
      </c>
      <c r="AE16" s="8">
        <v>7.3</v>
      </c>
      <c r="AF16" s="109" t="s">
        <v>103</v>
      </c>
    </row>
    <row r="17" spans="1:32" ht="14.25" customHeight="1">
      <c r="A17" s="92">
        <v>14</v>
      </c>
      <c r="B17" s="11">
        <v>1.9</v>
      </c>
      <c r="C17" s="8">
        <v>1.7</v>
      </c>
      <c r="D17" s="8">
        <v>0.9</v>
      </c>
      <c r="E17" s="8">
        <v>1.1</v>
      </c>
      <c r="F17" s="8">
        <v>1.3</v>
      </c>
      <c r="G17" s="8">
        <v>1.6</v>
      </c>
      <c r="H17" s="8">
        <v>1.4</v>
      </c>
      <c r="I17" s="8">
        <v>1.7</v>
      </c>
      <c r="J17" s="8">
        <v>1.1</v>
      </c>
      <c r="K17" s="8">
        <v>0.8</v>
      </c>
      <c r="L17" s="8">
        <v>1.1</v>
      </c>
      <c r="M17" s="8">
        <v>1.4</v>
      </c>
      <c r="N17" s="8">
        <v>1</v>
      </c>
      <c r="O17" s="8">
        <v>1.3</v>
      </c>
      <c r="P17" s="8">
        <v>1.4</v>
      </c>
      <c r="Q17" s="8">
        <v>0.3</v>
      </c>
      <c r="R17" s="8">
        <v>0.5</v>
      </c>
      <c r="S17" s="8">
        <v>1</v>
      </c>
      <c r="T17" s="8">
        <v>0.9</v>
      </c>
      <c r="U17" s="8">
        <v>1.3</v>
      </c>
      <c r="V17" s="8">
        <v>1.3</v>
      </c>
      <c r="W17" s="8">
        <v>1.2</v>
      </c>
      <c r="X17" s="8">
        <v>0.7</v>
      </c>
      <c r="Y17" s="8">
        <v>0.7</v>
      </c>
      <c r="Z17" s="35">
        <f t="shared" si="0"/>
        <v>1.15</v>
      </c>
      <c r="AA17" s="96" t="s">
        <v>47</v>
      </c>
      <c r="AB17" s="8">
        <v>2.1</v>
      </c>
      <c r="AC17" s="106" t="s">
        <v>490</v>
      </c>
      <c r="AD17" s="96" t="s">
        <v>67</v>
      </c>
      <c r="AE17" s="8">
        <v>3.6</v>
      </c>
      <c r="AF17" s="109" t="s">
        <v>393</v>
      </c>
    </row>
    <row r="18" spans="1:32" ht="14.25" customHeight="1">
      <c r="A18" s="92">
        <v>15</v>
      </c>
      <c r="B18" s="11">
        <v>0.5</v>
      </c>
      <c r="C18" s="8">
        <v>1</v>
      </c>
      <c r="D18" s="8">
        <v>0.9</v>
      </c>
      <c r="E18" s="8">
        <v>0.8</v>
      </c>
      <c r="F18" s="8">
        <v>0.7</v>
      </c>
      <c r="G18" s="8">
        <v>0.7</v>
      </c>
      <c r="H18" s="8">
        <v>1.2</v>
      </c>
      <c r="I18" s="8">
        <v>2.1</v>
      </c>
      <c r="J18" s="8">
        <v>2.3</v>
      </c>
      <c r="K18" s="8">
        <v>2.1</v>
      </c>
      <c r="L18" s="8">
        <v>1.4</v>
      </c>
      <c r="M18" s="8">
        <v>1.6</v>
      </c>
      <c r="N18" s="8">
        <v>1.4</v>
      </c>
      <c r="O18" s="8">
        <v>1.7</v>
      </c>
      <c r="P18" s="8">
        <v>1.4</v>
      </c>
      <c r="Q18" s="8">
        <v>1.5</v>
      </c>
      <c r="R18" s="8">
        <v>1.7</v>
      </c>
      <c r="S18" s="8">
        <v>1.6</v>
      </c>
      <c r="T18" s="8">
        <v>2</v>
      </c>
      <c r="U18" s="8">
        <v>1.8</v>
      </c>
      <c r="V18" s="8">
        <v>1.9</v>
      </c>
      <c r="W18" s="8">
        <v>1.9</v>
      </c>
      <c r="X18" s="8">
        <v>1.4</v>
      </c>
      <c r="Y18" s="8">
        <v>1.8</v>
      </c>
      <c r="Z18" s="35">
        <f t="shared" si="0"/>
        <v>1.4749999999999996</v>
      </c>
      <c r="AA18" s="96" t="s">
        <v>101</v>
      </c>
      <c r="AB18" s="8">
        <v>2.6</v>
      </c>
      <c r="AC18" s="106" t="s">
        <v>491</v>
      </c>
      <c r="AD18" s="96" t="s">
        <v>67</v>
      </c>
      <c r="AE18" s="8">
        <v>6.9</v>
      </c>
      <c r="AF18" s="109" t="s">
        <v>509</v>
      </c>
    </row>
    <row r="19" spans="1:32" ht="14.25" customHeight="1">
      <c r="A19" s="92">
        <v>16</v>
      </c>
      <c r="B19" s="11">
        <v>2.7</v>
      </c>
      <c r="C19" s="8">
        <v>1.6</v>
      </c>
      <c r="D19" s="8">
        <v>2.1</v>
      </c>
      <c r="E19" s="8">
        <v>2.1</v>
      </c>
      <c r="F19" s="8">
        <v>2</v>
      </c>
      <c r="G19" s="8">
        <v>1.9</v>
      </c>
      <c r="H19" s="8">
        <v>2.1</v>
      </c>
      <c r="I19" s="8">
        <v>2.1</v>
      </c>
      <c r="J19" s="8">
        <v>2</v>
      </c>
      <c r="K19" s="8">
        <v>1.6</v>
      </c>
      <c r="L19" s="8">
        <v>2</v>
      </c>
      <c r="M19" s="8">
        <v>2</v>
      </c>
      <c r="N19" s="8">
        <v>2.3</v>
      </c>
      <c r="O19" s="8">
        <v>1.8</v>
      </c>
      <c r="P19" s="8">
        <v>1.8</v>
      </c>
      <c r="Q19" s="8">
        <v>2.1</v>
      </c>
      <c r="R19" s="8">
        <v>1.6</v>
      </c>
      <c r="S19" s="8">
        <v>1.3</v>
      </c>
      <c r="T19" s="8">
        <v>1.4</v>
      </c>
      <c r="U19" s="8">
        <v>1.8</v>
      </c>
      <c r="V19" s="8">
        <v>1.5</v>
      </c>
      <c r="W19" s="8">
        <v>1.5</v>
      </c>
      <c r="X19" s="8">
        <v>2.1</v>
      </c>
      <c r="Y19" s="8">
        <v>2.9</v>
      </c>
      <c r="Z19" s="35">
        <f t="shared" si="0"/>
        <v>1.9291666666666665</v>
      </c>
      <c r="AA19" s="96" t="s">
        <v>67</v>
      </c>
      <c r="AB19" s="8">
        <v>3.1</v>
      </c>
      <c r="AC19" s="106" t="s">
        <v>492</v>
      </c>
      <c r="AD19" s="96" t="s">
        <v>57</v>
      </c>
      <c r="AE19" s="8">
        <v>8.7</v>
      </c>
      <c r="AF19" s="109" t="s">
        <v>510</v>
      </c>
    </row>
    <row r="20" spans="1:32" ht="14.25" customHeight="1">
      <c r="A20" s="92">
        <v>17</v>
      </c>
      <c r="B20" s="11">
        <v>1.7</v>
      </c>
      <c r="C20" s="8">
        <v>2.2</v>
      </c>
      <c r="D20" s="8">
        <v>1.5</v>
      </c>
      <c r="E20" s="8">
        <v>1.8</v>
      </c>
      <c r="F20" s="8">
        <v>1.2</v>
      </c>
      <c r="G20" s="8">
        <v>1.3</v>
      </c>
      <c r="H20" s="8">
        <v>1.4</v>
      </c>
      <c r="I20" s="8">
        <v>1.9</v>
      </c>
      <c r="J20" s="8">
        <v>2.2</v>
      </c>
      <c r="K20" s="8">
        <v>2</v>
      </c>
      <c r="L20" s="8">
        <v>2</v>
      </c>
      <c r="M20" s="8">
        <v>1.9</v>
      </c>
      <c r="N20" s="8">
        <v>2.6</v>
      </c>
      <c r="O20" s="8">
        <v>2.4</v>
      </c>
      <c r="P20" s="8">
        <v>0.9</v>
      </c>
      <c r="Q20" s="8">
        <v>2</v>
      </c>
      <c r="R20" s="8">
        <v>1.5</v>
      </c>
      <c r="S20" s="8">
        <v>1.5</v>
      </c>
      <c r="T20" s="8">
        <v>1.4</v>
      </c>
      <c r="U20" s="8">
        <v>1.4</v>
      </c>
      <c r="V20" s="8">
        <v>1.4</v>
      </c>
      <c r="W20" s="8">
        <v>0.9</v>
      </c>
      <c r="X20" s="8">
        <v>1</v>
      </c>
      <c r="Y20" s="8">
        <v>0.4</v>
      </c>
      <c r="Z20" s="35">
        <f t="shared" si="0"/>
        <v>1.6041666666666663</v>
      </c>
      <c r="AA20" s="96" t="s">
        <v>49</v>
      </c>
      <c r="AB20" s="8">
        <v>2.7</v>
      </c>
      <c r="AC20" s="106" t="s">
        <v>50</v>
      </c>
      <c r="AD20" s="96" t="s">
        <v>49</v>
      </c>
      <c r="AE20" s="8">
        <v>5.1</v>
      </c>
      <c r="AF20" s="109" t="s">
        <v>125</v>
      </c>
    </row>
    <row r="21" spans="1:32" ht="14.25" customHeight="1">
      <c r="A21" s="92">
        <v>18</v>
      </c>
      <c r="B21" s="11">
        <v>0.8</v>
      </c>
      <c r="C21" s="8">
        <v>1.1</v>
      </c>
      <c r="D21" s="8">
        <v>1.1</v>
      </c>
      <c r="E21" s="8">
        <v>1</v>
      </c>
      <c r="F21" s="8">
        <v>0.9</v>
      </c>
      <c r="G21" s="8">
        <v>1</v>
      </c>
      <c r="H21" s="8">
        <v>1.7</v>
      </c>
      <c r="I21" s="8">
        <v>2.8</v>
      </c>
      <c r="J21" s="8">
        <v>1.2</v>
      </c>
      <c r="K21" s="8">
        <v>1.7</v>
      </c>
      <c r="L21" s="8">
        <v>2</v>
      </c>
      <c r="M21" s="8">
        <v>1.5</v>
      </c>
      <c r="N21" s="8">
        <v>1.6</v>
      </c>
      <c r="O21" s="8">
        <v>2</v>
      </c>
      <c r="P21" s="8">
        <v>1.4</v>
      </c>
      <c r="Q21" s="8">
        <v>1.1</v>
      </c>
      <c r="R21" s="8">
        <v>1.6</v>
      </c>
      <c r="S21" s="8">
        <v>1.9</v>
      </c>
      <c r="T21" s="8">
        <v>1.3</v>
      </c>
      <c r="U21" s="8">
        <v>0.9</v>
      </c>
      <c r="V21" s="8">
        <v>1</v>
      </c>
      <c r="W21" s="8">
        <v>1.2</v>
      </c>
      <c r="X21" s="8">
        <v>1.1</v>
      </c>
      <c r="Y21" s="8">
        <v>1.5</v>
      </c>
      <c r="Z21" s="35">
        <f t="shared" si="0"/>
        <v>1.3916666666666666</v>
      </c>
      <c r="AA21" s="96" t="s">
        <v>49</v>
      </c>
      <c r="AB21" s="8">
        <v>2.9</v>
      </c>
      <c r="AC21" s="106" t="s">
        <v>493</v>
      </c>
      <c r="AD21" s="96" t="s">
        <v>65</v>
      </c>
      <c r="AE21" s="8">
        <v>5.4</v>
      </c>
      <c r="AF21" s="109" t="s">
        <v>511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0.8</v>
      </c>
      <c r="E22" s="8">
        <v>1.2</v>
      </c>
      <c r="F22" s="8">
        <v>1.5</v>
      </c>
      <c r="G22" s="8">
        <v>1.1</v>
      </c>
      <c r="H22" s="8">
        <v>1.9</v>
      </c>
      <c r="I22" s="8">
        <v>2.2</v>
      </c>
      <c r="J22" s="8">
        <v>2.4</v>
      </c>
      <c r="K22" s="8">
        <v>1.3</v>
      </c>
      <c r="L22" s="8">
        <v>1.6</v>
      </c>
      <c r="M22" s="8">
        <v>0.6</v>
      </c>
      <c r="N22" s="8">
        <v>0.5</v>
      </c>
      <c r="O22" s="8">
        <v>0.7</v>
      </c>
      <c r="P22" s="8">
        <v>1.2</v>
      </c>
      <c r="Q22" s="8">
        <v>0.6</v>
      </c>
      <c r="R22" s="8">
        <v>0.6</v>
      </c>
      <c r="S22" s="8">
        <v>0.8</v>
      </c>
      <c r="T22" s="8">
        <v>0.7</v>
      </c>
      <c r="U22" s="8">
        <v>1.3</v>
      </c>
      <c r="V22" s="8">
        <v>1.8</v>
      </c>
      <c r="W22" s="8">
        <v>1.7</v>
      </c>
      <c r="X22" s="8">
        <v>1.8</v>
      </c>
      <c r="Y22" s="8">
        <v>3</v>
      </c>
      <c r="Z22" s="35">
        <f t="shared" si="0"/>
        <v>1.2875000000000003</v>
      </c>
      <c r="AA22" s="96" t="s">
        <v>74</v>
      </c>
      <c r="AB22" s="8">
        <v>3.1</v>
      </c>
      <c r="AC22" s="106" t="s">
        <v>406</v>
      </c>
      <c r="AD22" s="96" t="s">
        <v>74</v>
      </c>
      <c r="AE22" s="8">
        <v>8</v>
      </c>
      <c r="AF22" s="109" t="s">
        <v>183</v>
      </c>
    </row>
    <row r="23" spans="1:32" ht="14.25" customHeight="1">
      <c r="A23" s="92">
        <v>20</v>
      </c>
      <c r="B23" s="11">
        <v>2</v>
      </c>
      <c r="C23" s="8">
        <v>1.2</v>
      </c>
      <c r="D23" s="8">
        <v>0.9</v>
      </c>
      <c r="E23" s="8">
        <v>0.5</v>
      </c>
      <c r="F23" s="8">
        <v>0.9</v>
      </c>
      <c r="G23" s="8">
        <v>1.5</v>
      </c>
      <c r="H23" s="8">
        <v>1.3</v>
      </c>
      <c r="I23" s="8">
        <v>1</v>
      </c>
      <c r="J23" s="8">
        <v>1.6</v>
      </c>
      <c r="K23" s="8">
        <v>2.5</v>
      </c>
      <c r="L23" s="8">
        <v>2.4</v>
      </c>
      <c r="M23" s="8">
        <v>2.5</v>
      </c>
      <c r="N23" s="8">
        <v>2.6</v>
      </c>
      <c r="O23" s="8">
        <v>2.4</v>
      </c>
      <c r="P23" s="8">
        <v>2</v>
      </c>
      <c r="Q23" s="8">
        <v>1.6</v>
      </c>
      <c r="R23" s="8">
        <v>0.9</v>
      </c>
      <c r="S23" s="8">
        <v>1.6</v>
      </c>
      <c r="T23" s="8">
        <v>1.9</v>
      </c>
      <c r="U23" s="8">
        <v>1.8</v>
      </c>
      <c r="V23" s="8">
        <v>1.3</v>
      </c>
      <c r="W23" s="8">
        <v>1.6</v>
      </c>
      <c r="X23" s="8">
        <v>1.1</v>
      </c>
      <c r="Y23" s="8">
        <v>1.1</v>
      </c>
      <c r="Z23" s="35">
        <f t="shared" si="0"/>
        <v>1.5916666666666668</v>
      </c>
      <c r="AA23" s="96" t="s">
        <v>65</v>
      </c>
      <c r="AB23" s="8">
        <v>3.3</v>
      </c>
      <c r="AC23" s="106" t="s">
        <v>494</v>
      </c>
      <c r="AD23" s="96" t="s">
        <v>65</v>
      </c>
      <c r="AE23" s="8">
        <v>7</v>
      </c>
      <c r="AF23" s="109" t="s">
        <v>353</v>
      </c>
    </row>
    <row r="24" spans="1:32" ht="14.25" customHeight="1">
      <c r="A24" s="93">
        <v>21</v>
      </c>
      <c r="B24" s="17">
        <v>1.4</v>
      </c>
      <c r="C24" s="18">
        <v>2</v>
      </c>
      <c r="D24" s="18">
        <v>1.6</v>
      </c>
      <c r="E24" s="18">
        <v>1.4</v>
      </c>
      <c r="F24" s="18">
        <v>2</v>
      </c>
      <c r="G24" s="18">
        <v>2.2</v>
      </c>
      <c r="H24" s="18">
        <v>1.4</v>
      </c>
      <c r="I24" s="18">
        <v>1.8</v>
      </c>
      <c r="J24" s="18">
        <v>1.5</v>
      </c>
      <c r="K24" s="18">
        <v>1.7</v>
      </c>
      <c r="L24" s="18">
        <v>2.1</v>
      </c>
      <c r="M24" s="18">
        <v>2.2</v>
      </c>
      <c r="N24" s="18">
        <v>2.2</v>
      </c>
      <c r="O24" s="18">
        <v>2</v>
      </c>
      <c r="P24" s="18">
        <v>2</v>
      </c>
      <c r="Q24" s="18">
        <v>1.5</v>
      </c>
      <c r="R24" s="18">
        <v>1.1</v>
      </c>
      <c r="S24" s="18">
        <v>2</v>
      </c>
      <c r="T24" s="18">
        <v>2.1</v>
      </c>
      <c r="U24" s="18">
        <v>2.1</v>
      </c>
      <c r="V24" s="18">
        <v>2.5</v>
      </c>
      <c r="W24" s="18">
        <v>2.3</v>
      </c>
      <c r="X24" s="18">
        <v>2.1</v>
      </c>
      <c r="Y24" s="18">
        <v>1.4</v>
      </c>
      <c r="Z24" s="36">
        <f t="shared" si="0"/>
        <v>1.8583333333333336</v>
      </c>
      <c r="AA24" s="97" t="s">
        <v>49</v>
      </c>
      <c r="AB24" s="18">
        <v>3.2</v>
      </c>
      <c r="AC24" s="107" t="s">
        <v>495</v>
      </c>
      <c r="AD24" s="97" t="s">
        <v>65</v>
      </c>
      <c r="AE24" s="18">
        <v>8.5</v>
      </c>
      <c r="AF24" s="110" t="s">
        <v>512</v>
      </c>
    </row>
    <row r="25" spans="1:32" ht="14.25" customHeight="1">
      <c r="A25" s="92">
        <v>22</v>
      </c>
      <c r="B25" s="11">
        <v>1.5</v>
      </c>
      <c r="C25" s="8">
        <v>1.1</v>
      </c>
      <c r="D25" s="8">
        <v>1</v>
      </c>
      <c r="E25" s="8">
        <v>1.1</v>
      </c>
      <c r="F25" s="8">
        <v>0.8</v>
      </c>
      <c r="G25" s="8">
        <v>0.9</v>
      </c>
      <c r="H25" s="8">
        <v>1.2</v>
      </c>
      <c r="I25" s="8">
        <v>1.1</v>
      </c>
      <c r="J25" s="8">
        <v>0.9</v>
      </c>
      <c r="K25" s="8">
        <v>1.1</v>
      </c>
      <c r="L25" s="8">
        <v>0.7</v>
      </c>
      <c r="M25" s="8">
        <v>1.5</v>
      </c>
      <c r="N25" s="8">
        <v>1.4</v>
      </c>
      <c r="O25" s="8">
        <v>1.7</v>
      </c>
      <c r="P25" s="8">
        <v>1.2</v>
      </c>
      <c r="Q25" s="8">
        <v>0.6</v>
      </c>
      <c r="R25" s="8">
        <v>1.2</v>
      </c>
      <c r="S25" s="8">
        <v>1.2</v>
      </c>
      <c r="T25" s="8">
        <v>1.4</v>
      </c>
      <c r="U25" s="8">
        <v>1.6</v>
      </c>
      <c r="V25" s="8">
        <v>0.8</v>
      </c>
      <c r="W25" s="8">
        <v>1.2</v>
      </c>
      <c r="X25" s="8">
        <v>1.4</v>
      </c>
      <c r="Y25" s="8">
        <v>1.8</v>
      </c>
      <c r="Z25" s="35">
        <f t="shared" si="0"/>
        <v>1.1833333333333333</v>
      </c>
      <c r="AA25" s="96" t="s">
        <v>49</v>
      </c>
      <c r="AB25" s="8">
        <v>2</v>
      </c>
      <c r="AC25" s="106" t="s">
        <v>496</v>
      </c>
      <c r="AD25" s="96" t="s">
        <v>70</v>
      </c>
      <c r="AE25" s="8">
        <v>3.2</v>
      </c>
      <c r="AF25" s="109" t="s">
        <v>513</v>
      </c>
    </row>
    <row r="26" spans="1:32" ht="14.25" customHeight="1">
      <c r="A26" s="92">
        <v>23</v>
      </c>
      <c r="B26" s="11">
        <v>1.4</v>
      </c>
      <c r="C26" s="8">
        <v>1.2</v>
      </c>
      <c r="D26" s="8">
        <v>1.6</v>
      </c>
      <c r="E26" s="8">
        <v>1.7</v>
      </c>
      <c r="F26" s="8">
        <v>1.1</v>
      </c>
      <c r="G26" s="8">
        <v>1.4</v>
      </c>
      <c r="H26" s="8">
        <v>1.5</v>
      </c>
      <c r="I26" s="8">
        <v>1.8</v>
      </c>
      <c r="J26" s="8">
        <v>1.9</v>
      </c>
      <c r="K26" s="8">
        <v>1</v>
      </c>
      <c r="L26" s="8">
        <v>1.2</v>
      </c>
      <c r="M26" s="8">
        <v>1.1</v>
      </c>
      <c r="N26" s="8">
        <v>1.6</v>
      </c>
      <c r="O26" s="8">
        <v>1.4</v>
      </c>
      <c r="P26" s="8">
        <v>0.8</v>
      </c>
      <c r="Q26" s="8">
        <v>1.1</v>
      </c>
      <c r="R26" s="8">
        <v>1</v>
      </c>
      <c r="S26" s="8">
        <v>1.4</v>
      </c>
      <c r="T26" s="8">
        <v>1.3</v>
      </c>
      <c r="U26" s="8">
        <v>0.7</v>
      </c>
      <c r="V26" s="8">
        <v>0.8</v>
      </c>
      <c r="W26" s="8">
        <v>0.9</v>
      </c>
      <c r="X26" s="8">
        <v>1.1</v>
      </c>
      <c r="Y26" s="8">
        <v>1</v>
      </c>
      <c r="Z26" s="35">
        <f t="shared" si="0"/>
        <v>1.2500000000000002</v>
      </c>
      <c r="AA26" s="96" t="s">
        <v>49</v>
      </c>
      <c r="AB26" s="8">
        <v>2.5</v>
      </c>
      <c r="AC26" s="106" t="s">
        <v>497</v>
      </c>
      <c r="AD26" s="96" t="s">
        <v>47</v>
      </c>
      <c r="AE26" s="8">
        <v>4.1</v>
      </c>
      <c r="AF26" s="109" t="s">
        <v>514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1.3</v>
      </c>
      <c r="E27" s="8">
        <v>0.6</v>
      </c>
      <c r="F27" s="8">
        <v>0.2</v>
      </c>
      <c r="G27" s="8">
        <v>0.5</v>
      </c>
      <c r="H27" s="8">
        <v>1.4</v>
      </c>
      <c r="I27" s="8">
        <v>1.1</v>
      </c>
      <c r="J27" s="8">
        <v>1.9</v>
      </c>
      <c r="K27" s="8">
        <v>1.9</v>
      </c>
      <c r="L27" s="8">
        <v>1.4</v>
      </c>
      <c r="M27" s="8">
        <v>1.3</v>
      </c>
      <c r="N27" s="8">
        <v>1.3</v>
      </c>
      <c r="O27" s="8">
        <v>1.5</v>
      </c>
      <c r="P27" s="8">
        <v>1.6</v>
      </c>
      <c r="Q27" s="8">
        <v>2.1</v>
      </c>
      <c r="R27" s="8">
        <v>0.7</v>
      </c>
      <c r="S27" s="8">
        <v>0.9</v>
      </c>
      <c r="T27" s="8">
        <v>1.3</v>
      </c>
      <c r="U27" s="8">
        <v>1.8</v>
      </c>
      <c r="V27" s="8">
        <v>2.5</v>
      </c>
      <c r="W27" s="8">
        <v>0.7</v>
      </c>
      <c r="X27" s="8">
        <v>0.2</v>
      </c>
      <c r="Y27" s="8">
        <v>0.6</v>
      </c>
      <c r="Z27" s="35">
        <f t="shared" si="0"/>
        <v>1.1708333333333336</v>
      </c>
      <c r="AA27" s="96" t="s">
        <v>47</v>
      </c>
      <c r="AB27" s="8">
        <v>3.4</v>
      </c>
      <c r="AC27" s="106" t="s">
        <v>498</v>
      </c>
      <c r="AD27" s="96" t="s">
        <v>74</v>
      </c>
      <c r="AE27" s="8">
        <v>7.4</v>
      </c>
      <c r="AF27" s="109" t="s">
        <v>515</v>
      </c>
    </row>
    <row r="28" spans="1:32" ht="14.25" customHeight="1">
      <c r="A28" s="92">
        <v>25</v>
      </c>
      <c r="B28" s="11">
        <v>3.1</v>
      </c>
      <c r="C28" s="8">
        <v>1.8</v>
      </c>
      <c r="D28" s="8">
        <v>0.7</v>
      </c>
      <c r="E28" s="8">
        <v>0.8</v>
      </c>
      <c r="F28" s="8">
        <v>0.6</v>
      </c>
      <c r="G28" s="8">
        <v>0.7</v>
      </c>
      <c r="H28" s="8">
        <v>0.3</v>
      </c>
      <c r="I28" s="8">
        <v>1.2</v>
      </c>
      <c r="J28" s="8">
        <v>2.1</v>
      </c>
      <c r="K28" s="8">
        <v>2.1</v>
      </c>
      <c r="L28" s="8">
        <v>3.9</v>
      </c>
      <c r="M28" s="8">
        <v>2.7</v>
      </c>
      <c r="N28" s="8">
        <v>1</v>
      </c>
      <c r="O28" s="8">
        <v>3.4</v>
      </c>
      <c r="P28" s="8">
        <v>2.8</v>
      </c>
      <c r="Q28" s="8">
        <v>1.8</v>
      </c>
      <c r="R28" s="8">
        <v>1</v>
      </c>
      <c r="S28" s="8">
        <v>1.1</v>
      </c>
      <c r="T28" s="8">
        <v>0.6</v>
      </c>
      <c r="U28" s="8">
        <v>1</v>
      </c>
      <c r="V28" s="8">
        <v>1.3</v>
      </c>
      <c r="W28" s="8">
        <v>0.7</v>
      </c>
      <c r="X28" s="8">
        <v>0.3</v>
      </c>
      <c r="Y28" s="8">
        <v>1.1</v>
      </c>
      <c r="Z28" s="35">
        <f t="shared" si="0"/>
        <v>1.5041666666666667</v>
      </c>
      <c r="AA28" s="96" t="s">
        <v>47</v>
      </c>
      <c r="AB28" s="8">
        <v>4.4</v>
      </c>
      <c r="AC28" s="106" t="s">
        <v>457</v>
      </c>
      <c r="AD28" s="96" t="s">
        <v>322</v>
      </c>
      <c r="AE28" s="8">
        <v>8.8</v>
      </c>
      <c r="AF28" s="109" t="s">
        <v>437</v>
      </c>
    </row>
    <row r="29" spans="1:32" ht="14.25" customHeight="1">
      <c r="A29" s="92">
        <v>26</v>
      </c>
      <c r="B29" s="11">
        <v>0.8</v>
      </c>
      <c r="C29" s="8">
        <v>1</v>
      </c>
      <c r="D29" s="8">
        <v>1.3</v>
      </c>
      <c r="E29" s="8">
        <v>0.8</v>
      </c>
      <c r="F29" s="8">
        <v>0.5</v>
      </c>
      <c r="G29" s="8">
        <v>1</v>
      </c>
      <c r="H29" s="8">
        <v>1</v>
      </c>
      <c r="I29" s="8">
        <v>0.5</v>
      </c>
      <c r="J29" s="8">
        <v>1</v>
      </c>
      <c r="K29" s="8">
        <v>0.6</v>
      </c>
      <c r="L29" s="8">
        <v>0.8</v>
      </c>
      <c r="M29" s="8">
        <v>0.7</v>
      </c>
      <c r="N29" s="8">
        <v>1.3</v>
      </c>
      <c r="O29" s="8">
        <v>1.1</v>
      </c>
      <c r="P29" s="8">
        <v>2</v>
      </c>
      <c r="Q29" s="8">
        <v>1.1</v>
      </c>
      <c r="R29" s="8">
        <v>1.5</v>
      </c>
      <c r="S29" s="8">
        <v>1.2</v>
      </c>
      <c r="T29" s="8">
        <v>1.4</v>
      </c>
      <c r="U29" s="8">
        <v>1.8</v>
      </c>
      <c r="V29" s="8">
        <v>1.1</v>
      </c>
      <c r="W29" s="8">
        <v>0.7</v>
      </c>
      <c r="X29" s="8">
        <v>0.8</v>
      </c>
      <c r="Y29" s="8">
        <v>0.4</v>
      </c>
      <c r="Z29" s="35">
        <f t="shared" si="0"/>
        <v>1.0166666666666666</v>
      </c>
      <c r="AA29" s="96" t="s">
        <v>65</v>
      </c>
      <c r="AB29" s="8">
        <v>2</v>
      </c>
      <c r="AC29" s="106" t="s">
        <v>82</v>
      </c>
      <c r="AD29" s="96" t="s">
        <v>65</v>
      </c>
      <c r="AE29" s="8">
        <v>4.3</v>
      </c>
      <c r="AF29" s="109" t="s">
        <v>401</v>
      </c>
    </row>
    <row r="30" spans="1:32" ht="14.25" customHeight="1">
      <c r="A30" s="92">
        <v>27</v>
      </c>
      <c r="B30" s="11">
        <v>0.9</v>
      </c>
      <c r="C30" s="8">
        <v>0.7</v>
      </c>
      <c r="D30" s="8">
        <v>1.5</v>
      </c>
      <c r="E30" s="8">
        <v>1.7</v>
      </c>
      <c r="F30" s="8">
        <v>0.6</v>
      </c>
      <c r="G30" s="8">
        <v>1.5</v>
      </c>
      <c r="H30" s="8">
        <v>1.4</v>
      </c>
      <c r="I30" s="8">
        <v>1.3</v>
      </c>
      <c r="J30" s="8">
        <v>0.5</v>
      </c>
      <c r="K30" s="8">
        <v>1.2</v>
      </c>
      <c r="L30" s="8">
        <v>0.3</v>
      </c>
      <c r="M30" s="8">
        <v>1</v>
      </c>
      <c r="N30" s="8">
        <v>1.2</v>
      </c>
      <c r="O30" s="8">
        <v>1.7</v>
      </c>
      <c r="P30" s="8">
        <v>1.5</v>
      </c>
      <c r="Q30" s="8">
        <v>1.3</v>
      </c>
      <c r="R30" s="8">
        <v>1.4</v>
      </c>
      <c r="S30" s="8">
        <v>1.7</v>
      </c>
      <c r="T30" s="8">
        <v>1.5</v>
      </c>
      <c r="U30" s="8">
        <v>1.5</v>
      </c>
      <c r="V30" s="8">
        <v>1.5</v>
      </c>
      <c r="W30" s="8">
        <v>1.4</v>
      </c>
      <c r="X30" s="8">
        <v>1.3</v>
      </c>
      <c r="Y30" s="8">
        <v>1.5</v>
      </c>
      <c r="Z30" s="35">
        <f t="shared" si="0"/>
        <v>1.2541666666666667</v>
      </c>
      <c r="AA30" s="96" t="s">
        <v>65</v>
      </c>
      <c r="AB30" s="8">
        <v>2.1</v>
      </c>
      <c r="AC30" s="106" t="s">
        <v>421</v>
      </c>
      <c r="AD30" s="96" t="s">
        <v>65</v>
      </c>
      <c r="AE30" s="8">
        <v>4.2</v>
      </c>
      <c r="AF30" s="109" t="s">
        <v>417</v>
      </c>
    </row>
    <row r="31" spans="1:32" ht="14.25" customHeight="1">
      <c r="A31" s="92">
        <v>28</v>
      </c>
      <c r="B31" s="11">
        <v>1.5</v>
      </c>
      <c r="C31" s="8">
        <v>1.1</v>
      </c>
      <c r="D31" s="8">
        <v>0.8</v>
      </c>
      <c r="E31" s="8">
        <v>0.8</v>
      </c>
      <c r="F31" s="8">
        <v>0.6</v>
      </c>
      <c r="G31" s="8">
        <v>0.6</v>
      </c>
      <c r="H31" s="8">
        <v>1.2</v>
      </c>
      <c r="I31" s="8">
        <v>1.2</v>
      </c>
      <c r="J31" s="8">
        <v>1.3</v>
      </c>
      <c r="K31" s="8">
        <v>1.4</v>
      </c>
      <c r="L31" s="8">
        <v>1.3</v>
      </c>
      <c r="M31" s="8">
        <v>1</v>
      </c>
      <c r="N31" s="8">
        <v>1.3</v>
      </c>
      <c r="O31" s="8">
        <v>1</v>
      </c>
      <c r="P31" s="8">
        <v>0.5</v>
      </c>
      <c r="Q31" s="8">
        <v>0.5</v>
      </c>
      <c r="R31" s="8">
        <v>0.7</v>
      </c>
      <c r="S31" s="8">
        <v>0.8</v>
      </c>
      <c r="T31" s="8">
        <v>1.1</v>
      </c>
      <c r="U31" s="8">
        <v>1.2</v>
      </c>
      <c r="V31" s="8">
        <v>1.1</v>
      </c>
      <c r="W31" s="8">
        <v>1.5</v>
      </c>
      <c r="X31" s="8">
        <v>1.3</v>
      </c>
      <c r="Y31" s="8">
        <v>1.9</v>
      </c>
      <c r="Z31" s="35">
        <f t="shared" si="0"/>
        <v>1.0708333333333335</v>
      </c>
      <c r="AA31" s="96" t="s">
        <v>65</v>
      </c>
      <c r="AB31" s="8">
        <v>2</v>
      </c>
      <c r="AC31" s="106" t="s">
        <v>499</v>
      </c>
      <c r="AD31" s="96" t="s">
        <v>161</v>
      </c>
      <c r="AE31" s="8">
        <v>5</v>
      </c>
      <c r="AF31" s="109" t="s">
        <v>516</v>
      </c>
    </row>
    <row r="32" spans="1:32" ht="14.25" customHeight="1">
      <c r="A32" s="92">
        <v>29</v>
      </c>
      <c r="B32" s="11">
        <v>2.3</v>
      </c>
      <c r="C32" s="8">
        <v>1</v>
      </c>
      <c r="D32" s="8">
        <v>1.6</v>
      </c>
      <c r="E32" s="8">
        <v>1.7</v>
      </c>
      <c r="F32" s="8">
        <v>1.3</v>
      </c>
      <c r="G32" s="8">
        <v>1.3</v>
      </c>
      <c r="H32" s="8">
        <v>0.7</v>
      </c>
      <c r="I32" s="8">
        <v>0.8</v>
      </c>
      <c r="J32" s="8">
        <v>1.4</v>
      </c>
      <c r="K32" s="8">
        <v>2.3</v>
      </c>
      <c r="L32" s="8">
        <v>0.7</v>
      </c>
      <c r="M32" s="8">
        <v>1.8</v>
      </c>
      <c r="N32" s="8">
        <v>2</v>
      </c>
      <c r="O32" s="8">
        <v>1.5</v>
      </c>
      <c r="P32" s="8">
        <v>0.5</v>
      </c>
      <c r="Q32" s="8">
        <v>1.5</v>
      </c>
      <c r="R32" s="8">
        <v>2.4</v>
      </c>
      <c r="S32" s="8">
        <v>1.3</v>
      </c>
      <c r="T32" s="8">
        <v>0.3</v>
      </c>
      <c r="U32" s="8">
        <v>2.4</v>
      </c>
      <c r="V32" s="8">
        <v>1</v>
      </c>
      <c r="W32" s="8">
        <v>1.3</v>
      </c>
      <c r="X32" s="8">
        <v>2.4</v>
      </c>
      <c r="Y32" s="8">
        <v>1.5</v>
      </c>
      <c r="Z32" s="35">
        <f t="shared" si="0"/>
        <v>1.4583333333333333</v>
      </c>
      <c r="AA32" s="96" t="s">
        <v>49</v>
      </c>
      <c r="AB32" s="8">
        <v>3.5</v>
      </c>
      <c r="AC32" s="106" t="s">
        <v>500</v>
      </c>
      <c r="AD32" s="96" t="s">
        <v>49</v>
      </c>
      <c r="AE32" s="8">
        <v>7.2</v>
      </c>
      <c r="AF32" s="109" t="s">
        <v>448</v>
      </c>
    </row>
    <row r="33" spans="1:32" ht="14.25" customHeight="1">
      <c r="A33" s="92">
        <v>30</v>
      </c>
      <c r="B33" s="11">
        <v>1.2</v>
      </c>
      <c r="C33" s="8">
        <v>1</v>
      </c>
      <c r="D33" s="8">
        <v>1.4</v>
      </c>
      <c r="E33" s="8">
        <v>0.9</v>
      </c>
      <c r="F33" s="8">
        <v>0.7</v>
      </c>
      <c r="G33" s="8">
        <v>1</v>
      </c>
      <c r="H33" s="8">
        <v>2.7</v>
      </c>
      <c r="I33" s="8">
        <v>1.3</v>
      </c>
      <c r="J33" s="8">
        <v>1.1</v>
      </c>
      <c r="K33" s="8">
        <v>1.4</v>
      </c>
      <c r="L33" s="8">
        <v>0.9</v>
      </c>
      <c r="M33" s="8">
        <v>1.6</v>
      </c>
      <c r="N33" s="8">
        <v>1.6</v>
      </c>
      <c r="O33" s="8">
        <v>1.9</v>
      </c>
      <c r="P33" s="8">
        <v>5.8</v>
      </c>
      <c r="Q33" s="8">
        <v>5.5</v>
      </c>
      <c r="R33" s="8">
        <v>3.1</v>
      </c>
      <c r="S33" s="8">
        <v>1.9</v>
      </c>
      <c r="T33" s="8">
        <v>5.2</v>
      </c>
      <c r="U33" s="8">
        <v>1</v>
      </c>
      <c r="V33" s="8">
        <v>1.3</v>
      </c>
      <c r="W33" s="8">
        <v>0.3</v>
      </c>
      <c r="X33" s="8">
        <v>0.8</v>
      </c>
      <c r="Y33" s="8">
        <v>0.5</v>
      </c>
      <c r="Z33" s="35">
        <f t="shared" si="0"/>
        <v>1.8374999999999997</v>
      </c>
      <c r="AA33" s="96" t="s">
        <v>47</v>
      </c>
      <c r="AB33" s="8">
        <v>6.1</v>
      </c>
      <c r="AC33" s="106" t="s">
        <v>501</v>
      </c>
      <c r="AD33" s="96" t="s">
        <v>49</v>
      </c>
      <c r="AE33" s="8">
        <v>11.9</v>
      </c>
      <c r="AF33" s="109" t="s">
        <v>501</v>
      </c>
    </row>
    <row r="34" spans="1:32" ht="14.25" customHeight="1">
      <c r="A34" s="92">
        <v>31</v>
      </c>
      <c r="B34" s="11">
        <v>0.3</v>
      </c>
      <c r="C34" s="8">
        <v>1</v>
      </c>
      <c r="D34" s="8">
        <v>0.7</v>
      </c>
      <c r="E34" s="8">
        <v>0.6</v>
      </c>
      <c r="F34" s="8">
        <v>1.1</v>
      </c>
      <c r="G34" s="8">
        <v>0.5</v>
      </c>
      <c r="H34" s="8">
        <v>0.8</v>
      </c>
      <c r="I34" s="8">
        <v>1.3</v>
      </c>
      <c r="J34" s="8">
        <v>1.5</v>
      </c>
      <c r="K34" s="8">
        <v>2.5</v>
      </c>
      <c r="L34" s="8">
        <v>1.9</v>
      </c>
      <c r="M34" s="8">
        <v>1.6</v>
      </c>
      <c r="N34" s="8">
        <v>2.2</v>
      </c>
      <c r="O34" s="8">
        <v>2.2</v>
      </c>
      <c r="P34" s="8">
        <v>2.5</v>
      </c>
      <c r="Q34" s="8">
        <v>1.8</v>
      </c>
      <c r="R34" s="8">
        <v>1</v>
      </c>
      <c r="S34" s="8">
        <v>1.6</v>
      </c>
      <c r="T34" s="8">
        <v>1.3</v>
      </c>
      <c r="U34" s="8">
        <v>1.4</v>
      </c>
      <c r="V34" s="8">
        <v>1.2</v>
      </c>
      <c r="W34" s="8">
        <v>1</v>
      </c>
      <c r="X34" s="8">
        <v>1.1</v>
      </c>
      <c r="Y34" s="8">
        <v>1.2</v>
      </c>
      <c r="Z34" s="35">
        <f t="shared" si="0"/>
        <v>1.3458333333333334</v>
      </c>
      <c r="AA34" s="96" t="s">
        <v>65</v>
      </c>
      <c r="AB34" s="8">
        <v>3.2</v>
      </c>
      <c r="AC34" s="106" t="s">
        <v>502</v>
      </c>
      <c r="AD34" s="96" t="s">
        <v>57</v>
      </c>
      <c r="AE34" s="8">
        <v>7.8</v>
      </c>
      <c r="AF34" s="109" t="s">
        <v>517</v>
      </c>
    </row>
    <row r="35" spans="1:32" ht="14.25" customHeight="1">
      <c r="A35" s="94" t="s">
        <v>15</v>
      </c>
      <c r="B35" s="24">
        <f aca="true" t="shared" si="1" ref="B35:Z35">AVERAGE(B4:B34)</f>
        <v>1.3419354838709674</v>
      </c>
      <c r="C35" s="25">
        <f t="shared" si="1"/>
        <v>1.3290322580645164</v>
      </c>
      <c r="D35" s="25">
        <f t="shared" si="1"/>
        <v>1.3387096774193548</v>
      </c>
      <c r="E35" s="25">
        <f t="shared" si="1"/>
        <v>1.2645161290322582</v>
      </c>
      <c r="F35" s="25">
        <f t="shared" si="1"/>
        <v>1.203225806451613</v>
      </c>
      <c r="G35" s="25">
        <f t="shared" si="1"/>
        <v>1.2806451612903227</v>
      </c>
      <c r="H35" s="25">
        <f t="shared" si="1"/>
        <v>1.296774193548387</v>
      </c>
      <c r="I35" s="25">
        <f t="shared" si="1"/>
        <v>1.4354838709677418</v>
      </c>
      <c r="J35" s="25">
        <f t="shared" si="1"/>
        <v>1.5516129032258064</v>
      </c>
      <c r="K35" s="25">
        <f t="shared" si="1"/>
        <v>1.670967741935484</v>
      </c>
      <c r="L35" s="25">
        <f t="shared" si="1"/>
        <v>1.6129032258064513</v>
      </c>
      <c r="M35" s="25">
        <f t="shared" si="1"/>
        <v>1.6806451612903228</v>
      </c>
      <c r="N35" s="25">
        <f t="shared" si="1"/>
        <v>1.741935483870968</v>
      </c>
      <c r="O35" s="25">
        <f t="shared" si="1"/>
        <v>1.8161290322580645</v>
      </c>
      <c r="P35" s="25">
        <f t="shared" si="1"/>
        <v>1.751612903225806</v>
      </c>
      <c r="Q35" s="25">
        <f t="shared" si="1"/>
        <v>1.6225806451612905</v>
      </c>
      <c r="R35" s="25">
        <f t="shared" si="1"/>
        <v>1.409677419354839</v>
      </c>
      <c r="S35" s="25">
        <f t="shared" si="1"/>
        <v>1.335483870967742</v>
      </c>
      <c r="T35" s="25">
        <f t="shared" si="1"/>
        <v>1.5096774193548383</v>
      </c>
      <c r="U35" s="25">
        <f t="shared" si="1"/>
        <v>1.5225806451612904</v>
      </c>
      <c r="V35" s="25">
        <f t="shared" si="1"/>
        <v>1.4129032258064516</v>
      </c>
      <c r="W35" s="25">
        <f t="shared" si="1"/>
        <v>1.3612903225806452</v>
      </c>
      <c r="X35" s="25">
        <f t="shared" si="1"/>
        <v>1.3354838709677417</v>
      </c>
      <c r="Y35" s="25">
        <f t="shared" si="1"/>
        <v>1.3741935483870968</v>
      </c>
      <c r="Z35" s="37">
        <f t="shared" si="1"/>
        <v>1.466666666666667</v>
      </c>
      <c r="AA35" s="98"/>
      <c r="AB35" s="25">
        <f>AVERAGE(AB4:AB34)</f>
        <v>3.0322580645161294</v>
      </c>
      <c r="AC35" s="32"/>
      <c r="AD35" s="98"/>
      <c r="AE35" s="25">
        <f>AVERAGE(AE4:AE34)</f>
        <v>6.593548387096774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北西</v>
      </c>
      <c r="P38" s="104">
        <f>MATCH(N38,AB4:AB34,0)</f>
        <v>30</v>
      </c>
      <c r="Q38" s="111" t="str">
        <f>INDEX(AC4:AC34,P38,1)</f>
        <v>18:55</v>
      </c>
      <c r="T38" s="17">
        <f>MAX(AE4:AE34)</f>
        <v>11.9</v>
      </c>
      <c r="U38" s="103" t="str">
        <f>INDEX(AD4:AD34,V38,1)</f>
        <v>北北西</v>
      </c>
      <c r="V38" s="104">
        <f>MATCH(T38,AE4:AE34,0)</f>
        <v>30</v>
      </c>
      <c r="W38" s="111" t="str">
        <f>INDEX(AF4:AF34,V38,1)</f>
        <v>18:55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0.9</v>
      </c>
      <c r="D4" s="9">
        <v>0.7</v>
      </c>
      <c r="E4" s="9">
        <v>0.5</v>
      </c>
      <c r="F4" s="9">
        <v>1</v>
      </c>
      <c r="G4" s="9">
        <v>1.3</v>
      </c>
      <c r="H4" s="9">
        <v>1.4</v>
      </c>
      <c r="I4" s="9">
        <v>0.3</v>
      </c>
      <c r="J4" s="9">
        <v>0.7</v>
      </c>
      <c r="K4" s="9">
        <v>1.3</v>
      </c>
      <c r="L4" s="9">
        <v>1.7</v>
      </c>
      <c r="M4" s="9">
        <v>1.8</v>
      </c>
      <c r="N4" s="9">
        <v>1.7</v>
      </c>
      <c r="O4" s="9">
        <v>1.7</v>
      </c>
      <c r="P4" s="9">
        <v>1.5</v>
      </c>
      <c r="Q4" s="9">
        <v>0.9</v>
      </c>
      <c r="R4" s="9">
        <v>1</v>
      </c>
      <c r="S4" s="9">
        <v>0.9</v>
      </c>
      <c r="T4" s="9">
        <v>1.1</v>
      </c>
      <c r="U4" s="9">
        <v>0.6</v>
      </c>
      <c r="V4" s="9">
        <v>0.8</v>
      </c>
      <c r="W4" s="9">
        <v>1.5</v>
      </c>
      <c r="X4" s="9">
        <v>0.8</v>
      </c>
      <c r="Y4" s="9">
        <v>2.5</v>
      </c>
      <c r="Z4" s="34">
        <f aca="true" t="shared" si="0" ref="Z4:Z33">AVERAGE(B4:Y4)</f>
        <v>1.1458333333333333</v>
      </c>
      <c r="AA4" s="95" t="s">
        <v>45</v>
      </c>
      <c r="AB4" s="9">
        <v>3.1</v>
      </c>
      <c r="AC4" s="105" t="s">
        <v>85</v>
      </c>
      <c r="AD4" s="95" t="s">
        <v>161</v>
      </c>
      <c r="AE4" s="9">
        <v>5.7</v>
      </c>
      <c r="AF4" s="108" t="s">
        <v>535</v>
      </c>
    </row>
    <row r="5" spans="1:32" ht="14.25" customHeight="1">
      <c r="A5" s="92">
        <v>2</v>
      </c>
      <c r="B5" s="11">
        <v>2.1</v>
      </c>
      <c r="C5" s="8">
        <v>2.7</v>
      </c>
      <c r="D5" s="8">
        <v>3.3</v>
      </c>
      <c r="E5" s="8">
        <v>3.3</v>
      </c>
      <c r="F5" s="8">
        <v>3.7</v>
      </c>
      <c r="G5" s="8">
        <v>3.2</v>
      </c>
      <c r="H5" s="8">
        <v>3.9</v>
      </c>
      <c r="I5" s="8">
        <v>4.2</v>
      </c>
      <c r="J5" s="8">
        <v>4.5</v>
      </c>
      <c r="K5" s="8">
        <v>4.3</v>
      </c>
      <c r="L5" s="8">
        <v>4.4</v>
      </c>
      <c r="M5" s="8">
        <v>3.7</v>
      </c>
      <c r="N5" s="8">
        <v>3.7</v>
      </c>
      <c r="O5" s="8">
        <v>1.4</v>
      </c>
      <c r="P5" s="8">
        <v>1.7</v>
      </c>
      <c r="Q5" s="8">
        <v>0.2</v>
      </c>
      <c r="R5" s="8">
        <v>0.7</v>
      </c>
      <c r="S5" s="8">
        <v>1.2</v>
      </c>
      <c r="T5" s="8">
        <v>0.9</v>
      </c>
      <c r="U5" s="8">
        <v>0.9</v>
      </c>
      <c r="V5" s="8">
        <v>0</v>
      </c>
      <c r="W5" s="8">
        <v>0.8</v>
      </c>
      <c r="X5" s="8">
        <v>1</v>
      </c>
      <c r="Y5" s="8">
        <v>2.1</v>
      </c>
      <c r="Z5" s="35">
        <f t="shared" si="0"/>
        <v>2.4125</v>
      </c>
      <c r="AA5" s="96" t="s">
        <v>161</v>
      </c>
      <c r="AB5" s="8">
        <v>5.6</v>
      </c>
      <c r="AC5" s="106" t="s">
        <v>108</v>
      </c>
      <c r="AD5" s="96" t="s">
        <v>45</v>
      </c>
      <c r="AE5" s="8">
        <v>10.1</v>
      </c>
      <c r="AF5" s="109" t="s">
        <v>536</v>
      </c>
    </row>
    <row r="6" spans="1:32" ht="14.25" customHeight="1">
      <c r="A6" s="92">
        <v>3</v>
      </c>
      <c r="B6" s="11">
        <v>1</v>
      </c>
      <c r="C6" s="8">
        <v>0.5</v>
      </c>
      <c r="D6" s="8">
        <v>0</v>
      </c>
      <c r="E6" s="8">
        <v>0.3</v>
      </c>
      <c r="F6" s="8">
        <v>1.7</v>
      </c>
      <c r="G6" s="8">
        <v>1.2</v>
      </c>
      <c r="H6" s="8">
        <v>0.8</v>
      </c>
      <c r="I6" s="8">
        <v>1.3</v>
      </c>
      <c r="J6" s="8">
        <v>0.8</v>
      </c>
      <c r="K6" s="8">
        <v>1.3</v>
      </c>
      <c r="L6" s="8">
        <v>1.5</v>
      </c>
      <c r="M6" s="8">
        <v>1.2</v>
      </c>
      <c r="N6" s="8">
        <v>1</v>
      </c>
      <c r="O6" s="8">
        <v>0.4</v>
      </c>
      <c r="P6" s="8">
        <v>0.6</v>
      </c>
      <c r="Q6" s="8">
        <v>0.4</v>
      </c>
      <c r="R6" s="8">
        <v>0.3</v>
      </c>
      <c r="S6" s="8">
        <v>1</v>
      </c>
      <c r="T6" s="8">
        <v>1.2</v>
      </c>
      <c r="U6" s="8">
        <v>1.3</v>
      </c>
      <c r="V6" s="8">
        <v>1.4</v>
      </c>
      <c r="W6" s="8">
        <v>3</v>
      </c>
      <c r="X6" s="8">
        <v>1.1</v>
      </c>
      <c r="Y6" s="8">
        <v>0.9</v>
      </c>
      <c r="Z6" s="35">
        <f t="shared" si="0"/>
        <v>1.0083333333333333</v>
      </c>
      <c r="AA6" s="96" t="s">
        <v>47</v>
      </c>
      <c r="AB6" s="8">
        <v>3.9</v>
      </c>
      <c r="AC6" s="106" t="s">
        <v>518</v>
      </c>
      <c r="AD6" s="96" t="s">
        <v>49</v>
      </c>
      <c r="AE6" s="8">
        <v>8.1</v>
      </c>
      <c r="AF6" s="109" t="s">
        <v>537</v>
      </c>
    </row>
    <row r="7" spans="1:32" ht="14.25" customHeight="1">
      <c r="A7" s="92">
        <v>4</v>
      </c>
      <c r="B7" s="11">
        <v>2.3</v>
      </c>
      <c r="C7" s="8">
        <v>1.2</v>
      </c>
      <c r="D7" s="8">
        <v>1.1</v>
      </c>
      <c r="E7" s="8">
        <v>1.8</v>
      </c>
      <c r="F7" s="8">
        <v>1.1</v>
      </c>
      <c r="G7" s="8">
        <v>0.2</v>
      </c>
      <c r="H7" s="8">
        <v>2.3</v>
      </c>
      <c r="I7" s="8">
        <v>4.8</v>
      </c>
      <c r="J7" s="8">
        <v>5.3</v>
      </c>
      <c r="K7" s="8">
        <v>4</v>
      </c>
      <c r="L7" s="8">
        <v>3.9</v>
      </c>
      <c r="M7" s="8">
        <v>2.9</v>
      </c>
      <c r="N7" s="8">
        <v>2.8</v>
      </c>
      <c r="O7" s="8">
        <v>1.2</v>
      </c>
      <c r="P7" s="8">
        <v>2.4</v>
      </c>
      <c r="Q7" s="8">
        <v>2.1</v>
      </c>
      <c r="R7" s="8">
        <v>1.4</v>
      </c>
      <c r="S7" s="8">
        <v>0.7</v>
      </c>
      <c r="T7" s="8">
        <v>1.3</v>
      </c>
      <c r="U7" s="8">
        <v>2.5</v>
      </c>
      <c r="V7" s="8">
        <v>1.5</v>
      </c>
      <c r="W7" s="8">
        <v>1.1</v>
      </c>
      <c r="X7" s="8">
        <v>1.4</v>
      </c>
      <c r="Y7" s="8">
        <v>1.5</v>
      </c>
      <c r="Z7" s="35">
        <f t="shared" si="0"/>
        <v>2.1166666666666667</v>
      </c>
      <c r="AA7" s="96" t="s">
        <v>47</v>
      </c>
      <c r="AB7" s="8">
        <v>5.5</v>
      </c>
      <c r="AC7" s="106" t="s">
        <v>519</v>
      </c>
      <c r="AD7" s="96" t="s">
        <v>47</v>
      </c>
      <c r="AE7" s="8">
        <v>12.2</v>
      </c>
      <c r="AF7" s="109" t="s">
        <v>264</v>
      </c>
    </row>
    <row r="8" spans="1:32" ht="14.25" customHeight="1">
      <c r="A8" s="92">
        <v>5</v>
      </c>
      <c r="B8" s="11">
        <v>0.2</v>
      </c>
      <c r="C8" s="8">
        <v>1.2</v>
      </c>
      <c r="D8" s="8">
        <v>0.3</v>
      </c>
      <c r="E8" s="8">
        <v>2.1</v>
      </c>
      <c r="F8" s="8">
        <v>0.9</v>
      </c>
      <c r="G8" s="8">
        <v>0.9</v>
      </c>
      <c r="H8" s="8">
        <v>0.6</v>
      </c>
      <c r="I8" s="8">
        <v>0.5</v>
      </c>
      <c r="J8" s="8">
        <v>0.4</v>
      </c>
      <c r="K8" s="8">
        <v>1.3</v>
      </c>
      <c r="L8" s="8">
        <v>1.4</v>
      </c>
      <c r="M8" s="8">
        <v>1.6</v>
      </c>
      <c r="N8" s="8">
        <v>1.6</v>
      </c>
      <c r="O8" s="8">
        <v>1.8</v>
      </c>
      <c r="P8" s="8">
        <v>2.6</v>
      </c>
      <c r="Q8" s="8">
        <v>2.4</v>
      </c>
      <c r="R8" s="8">
        <v>1.2</v>
      </c>
      <c r="S8" s="8">
        <v>1.3</v>
      </c>
      <c r="T8" s="8">
        <v>1</v>
      </c>
      <c r="U8" s="8">
        <v>0.7</v>
      </c>
      <c r="V8" s="8">
        <v>0.6</v>
      </c>
      <c r="W8" s="8">
        <v>0.8</v>
      </c>
      <c r="X8" s="8">
        <v>0.9</v>
      </c>
      <c r="Y8" s="8">
        <v>0.4</v>
      </c>
      <c r="Z8" s="35">
        <f t="shared" si="0"/>
        <v>1.1125</v>
      </c>
      <c r="AA8" s="96" t="s">
        <v>45</v>
      </c>
      <c r="AB8" s="8">
        <v>3.4</v>
      </c>
      <c r="AC8" s="106" t="s">
        <v>520</v>
      </c>
      <c r="AD8" s="96" t="s">
        <v>45</v>
      </c>
      <c r="AE8" s="8">
        <v>6.5</v>
      </c>
      <c r="AF8" s="109" t="s">
        <v>411</v>
      </c>
    </row>
    <row r="9" spans="1:32" ht="14.25" customHeight="1">
      <c r="A9" s="92">
        <v>6</v>
      </c>
      <c r="B9" s="11">
        <v>0.9</v>
      </c>
      <c r="C9" s="8">
        <v>0.7</v>
      </c>
      <c r="D9" s="8">
        <v>0.7</v>
      </c>
      <c r="E9" s="8">
        <v>1.2</v>
      </c>
      <c r="F9" s="8">
        <v>1.1</v>
      </c>
      <c r="G9" s="8">
        <v>1.1</v>
      </c>
      <c r="H9" s="8">
        <v>0.6</v>
      </c>
      <c r="I9" s="8">
        <v>0.2</v>
      </c>
      <c r="J9" s="8">
        <v>0.1</v>
      </c>
      <c r="K9" s="8">
        <v>0.8</v>
      </c>
      <c r="L9" s="8">
        <v>0.8</v>
      </c>
      <c r="M9" s="8">
        <v>1.2</v>
      </c>
      <c r="N9" s="8">
        <v>1.9</v>
      </c>
      <c r="O9" s="8">
        <v>0.9</v>
      </c>
      <c r="P9" s="8">
        <v>0.6</v>
      </c>
      <c r="Q9" s="8">
        <v>0.8</v>
      </c>
      <c r="R9" s="8">
        <v>0.9</v>
      </c>
      <c r="S9" s="8">
        <v>1</v>
      </c>
      <c r="T9" s="8">
        <v>0.9</v>
      </c>
      <c r="U9" s="8">
        <v>0.8</v>
      </c>
      <c r="V9" s="8">
        <v>0.3</v>
      </c>
      <c r="W9" s="8">
        <v>0.4</v>
      </c>
      <c r="X9" s="8">
        <v>1.4</v>
      </c>
      <c r="Y9" s="8">
        <v>0.7</v>
      </c>
      <c r="Z9" s="35">
        <f t="shared" si="0"/>
        <v>0.8333333333333331</v>
      </c>
      <c r="AA9" s="96" t="s">
        <v>45</v>
      </c>
      <c r="AB9" s="8">
        <v>2.1</v>
      </c>
      <c r="AC9" s="106" t="s">
        <v>267</v>
      </c>
      <c r="AD9" s="96" t="s">
        <v>87</v>
      </c>
      <c r="AE9" s="8">
        <v>3.6</v>
      </c>
      <c r="AF9" s="109" t="s">
        <v>538</v>
      </c>
    </row>
    <row r="10" spans="1:32" ht="14.25" customHeight="1">
      <c r="A10" s="92">
        <v>7</v>
      </c>
      <c r="B10" s="11">
        <v>0.9</v>
      </c>
      <c r="C10" s="8">
        <v>0.4</v>
      </c>
      <c r="D10" s="8">
        <v>0.5</v>
      </c>
      <c r="E10" s="8">
        <v>0.7</v>
      </c>
      <c r="F10" s="8">
        <v>0.1</v>
      </c>
      <c r="G10" s="8">
        <v>0.9</v>
      </c>
      <c r="H10" s="8">
        <v>0.4</v>
      </c>
      <c r="I10" s="8">
        <v>0.5</v>
      </c>
      <c r="J10" s="8">
        <v>0.3</v>
      </c>
      <c r="K10" s="8">
        <v>0.8</v>
      </c>
      <c r="L10" s="8">
        <v>2.7</v>
      </c>
      <c r="M10" s="8">
        <v>1.7</v>
      </c>
      <c r="N10" s="8">
        <v>1.8</v>
      </c>
      <c r="O10" s="8">
        <v>1.2</v>
      </c>
      <c r="P10" s="8">
        <v>1.2</v>
      </c>
      <c r="Q10" s="8">
        <v>1.7</v>
      </c>
      <c r="R10" s="8">
        <v>0.7</v>
      </c>
      <c r="S10" s="8">
        <v>1.5</v>
      </c>
      <c r="T10" s="8">
        <v>1.1</v>
      </c>
      <c r="U10" s="8">
        <v>0.5</v>
      </c>
      <c r="V10" s="8">
        <v>0.4</v>
      </c>
      <c r="W10" s="8">
        <v>0.5</v>
      </c>
      <c r="X10" s="8">
        <v>1.3</v>
      </c>
      <c r="Y10" s="8">
        <v>1</v>
      </c>
      <c r="Z10" s="35">
        <f t="shared" si="0"/>
        <v>0.9499999999999998</v>
      </c>
      <c r="AA10" s="96" t="s">
        <v>45</v>
      </c>
      <c r="AB10" s="8">
        <v>3.4</v>
      </c>
      <c r="AC10" s="106" t="s">
        <v>521</v>
      </c>
      <c r="AD10" s="96" t="s">
        <v>322</v>
      </c>
      <c r="AE10" s="8">
        <v>5.7</v>
      </c>
      <c r="AF10" s="109" t="s">
        <v>539</v>
      </c>
    </row>
    <row r="11" spans="1:32" ht="14.25" customHeight="1">
      <c r="A11" s="92">
        <v>8</v>
      </c>
      <c r="B11" s="11">
        <v>0.4</v>
      </c>
      <c r="C11" s="8">
        <v>0.8</v>
      </c>
      <c r="D11" s="8">
        <v>0.4</v>
      </c>
      <c r="E11" s="8">
        <v>0.9</v>
      </c>
      <c r="F11" s="8">
        <v>1</v>
      </c>
      <c r="G11" s="8">
        <v>2.2</v>
      </c>
      <c r="H11" s="8">
        <v>1.6</v>
      </c>
      <c r="I11" s="8">
        <v>1.3</v>
      </c>
      <c r="J11" s="8">
        <v>0.1</v>
      </c>
      <c r="K11" s="8">
        <v>1.5</v>
      </c>
      <c r="L11" s="8">
        <v>1.7</v>
      </c>
      <c r="M11" s="8">
        <v>2.2</v>
      </c>
      <c r="N11" s="8">
        <v>2.2</v>
      </c>
      <c r="O11" s="8">
        <v>3.2</v>
      </c>
      <c r="P11" s="8">
        <v>1.7</v>
      </c>
      <c r="Q11" s="8">
        <v>1.1</v>
      </c>
      <c r="R11" s="8">
        <v>0.2</v>
      </c>
      <c r="S11" s="8">
        <v>1</v>
      </c>
      <c r="T11" s="8">
        <v>1</v>
      </c>
      <c r="U11" s="8">
        <v>1.1</v>
      </c>
      <c r="V11" s="8">
        <v>1.5</v>
      </c>
      <c r="W11" s="8">
        <v>1.1</v>
      </c>
      <c r="X11" s="8">
        <v>1.2</v>
      </c>
      <c r="Y11" s="8">
        <v>2.3</v>
      </c>
      <c r="Z11" s="35">
        <f t="shared" si="0"/>
        <v>1.3208333333333335</v>
      </c>
      <c r="AA11" s="96" t="s">
        <v>45</v>
      </c>
      <c r="AB11" s="8">
        <v>3.5</v>
      </c>
      <c r="AC11" s="106" t="s">
        <v>419</v>
      </c>
      <c r="AD11" s="96" t="s">
        <v>45</v>
      </c>
      <c r="AE11" s="8">
        <v>6.3</v>
      </c>
      <c r="AF11" s="109" t="s">
        <v>540</v>
      </c>
    </row>
    <row r="12" spans="1:32" ht="14.25" customHeight="1">
      <c r="A12" s="92">
        <v>9</v>
      </c>
      <c r="B12" s="11">
        <v>2.2</v>
      </c>
      <c r="C12" s="8">
        <v>1</v>
      </c>
      <c r="D12" s="8">
        <v>1.3</v>
      </c>
      <c r="E12" s="8">
        <v>1.4</v>
      </c>
      <c r="F12" s="8">
        <v>0.7</v>
      </c>
      <c r="G12" s="8">
        <v>0.2</v>
      </c>
      <c r="H12" s="8">
        <v>3.4</v>
      </c>
      <c r="I12" s="8">
        <v>2.8</v>
      </c>
      <c r="J12" s="8">
        <v>3.5</v>
      </c>
      <c r="K12" s="8">
        <v>3</v>
      </c>
      <c r="L12" s="8">
        <v>5.7</v>
      </c>
      <c r="M12" s="8">
        <v>2.5</v>
      </c>
      <c r="N12" s="8">
        <v>2.2</v>
      </c>
      <c r="O12" s="8">
        <v>2</v>
      </c>
      <c r="P12" s="8">
        <v>1.7</v>
      </c>
      <c r="Q12" s="8">
        <v>1.5</v>
      </c>
      <c r="R12" s="8">
        <v>2.2</v>
      </c>
      <c r="S12" s="8">
        <v>0.9</v>
      </c>
      <c r="T12" s="8">
        <v>0.1</v>
      </c>
      <c r="U12" s="8">
        <v>1.5</v>
      </c>
      <c r="V12" s="8">
        <v>1.1</v>
      </c>
      <c r="W12" s="8">
        <v>0.1</v>
      </c>
      <c r="X12" s="8">
        <v>1.4</v>
      </c>
      <c r="Y12" s="8">
        <v>0.6</v>
      </c>
      <c r="Z12" s="35">
        <f t="shared" si="0"/>
        <v>1.791666666666667</v>
      </c>
      <c r="AA12" s="96" t="s">
        <v>47</v>
      </c>
      <c r="AB12" s="8">
        <v>6</v>
      </c>
      <c r="AC12" s="106" t="s">
        <v>396</v>
      </c>
      <c r="AD12" s="96" t="s">
        <v>47</v>
      </c>
      <c r="AE12" s="8">
        <v>9.9</v>
      </c>
      <c r="AF12" s="109" t="s">
        <v>343</v>
      </c>
    </row>
    <row r="13" spans="1:32" ht="14.25" customHeight="1">
      <c r="A13" s="92">
        <v>10</v>
      </c>
      <c r="B13" s="11">
        <v>0.4</v>
      </c>
      <c r="C13" s="8">
        <v>0.8</v>
      </c>
      <c r="D13" s="8">
        <v>1.5</v>
      </c>
      <c r="E13" s="8">
        <v>1.2</v>
      </c>
      <c r="F13" s="8">
        <v>1.1</v>
      </c>
      <c r="G13" s="8">
        <v>1.8</v>
      </c>
      <c r="H13" s="8">
        <v>0.4</v>
      </c>
      <c r="I13" s="8">
        <v>2.4</v>
      </c>
      <c r="J13" s="8">
        <v>1.4</v>
      </c>
      <c r="K13" s="8">
        <v>1.8</v>
      </c>
      <c r="L13" s="8">
        <v>1.7</v>
      </c>
      <c r="M13" s="8">
        <v>0.8</v>
      </c>
      <c r="N13" s="8">
        <v>0.8</v>
      </c>
      <c r="O13" s="8">
        <v>1.5</v>
      </c>
      <c r="P13" s="8">
        <v>3.3</v>
      </c>
      <c r="Q13" s="8">
        <v>2.3</v>
      </c>
      <c r="R13" s="8">
        <v>1.7</v>
      </c>
      <c r="S13" s="8">
        <v>1.9</v>
      </c>
      <c r="T13" s="8">
        <v>2</v>
      </c>
      <c r="U13" s="8">
        <v>2.5</v>
      </c>
      <c r="V13" s="8">
        <v>2.1</v>
      </c>
      <c r="W13" s="8">
        <v>2.1</v>
      </c>
      <c r="X13" s="8">
        <v>1</v>
      </c>
      <c r="Y13" s="8">
        <v>1.4</v>
      </c>
      <c r="Z13" s="35">
        <f t="shared" si="0"/>
        <v>1.5791666666666666</v>
      </c>
      <c r="AA13" s="96" t="s">
        <v>47</v>
      </c>
      <c r="AB13" s="8">
        <v>4.1</v>
      </c>
      <c r="AC13" s="106" t="s">
        <v>522</v>
      </c>
      <c r="AD13" s="96" t="s">
        <v>65</v>
      </c>
      <c r="AE13" s="8">
        <v>7.6</v>
      </c>
      <c r="AF13" s="109" t="s">
        <v>332</v>
      </c>
    </row>
    <row r="14" spans="1:32" ht="14.25" customHeight="1">
      <c r="A14" s="93">
        <v>11</v>
      </c>
      <c r="B14" s="17">
        <v>0.8</v>
      </c>
      <c r="C14" s="18">
        <v>0.5</v>
      </c>
      <c r="D14" s="18">
        <v>1.2</v>
      </c>
      <c r="E14" s="18">
        <v>1.4</v>
      </c>
      <c r="F14" s="18">
        <v>3.2</v>
      </c>
      <c r="G14" s="18">
        <v>2.9</v>
      </c>
      <c r="H14" s="18">
        <v>1.4</v>
      </c>
      <c r="I14" s="18">
        <v>1.7</v>
      </c>
      <c r="J14" s="18">
        <v>1.7</v>
      </c>
      <c r="K14" s="18">
        <v>2.1</v>
      </c>
      <c r="L14" s="18">
        <v>2.1</v>
      </c>
      <c r="M14" s="18">
        <v>2.4</v>
      </c>
      <c r="N14" s="18">
        <v>3</v>
      </c>
      <c r="O14" s="18">
        <v>3.8</v>
      </c>
      <c r="P14" s="18">
        <v>1.7</v>
      </c>
      <c r="Q14" s="18">
        <v>1.8</v>
      </c>
      <c r="R14" s="18">
        <v>1</v>
      </c>
      <c r="S14" s="18">
        <v>0.4</v>
      </c>
      <c r="T14" s="18">
        <v>0.5</v>
      </c>
      <c r="U14" s="18">
        <v>1.2</v>
      </c>
      <c r="V14" s="18">
        <v>1.9</v>
      </c>
      <c r="W14" s="18">
        <v>1.8</v>
      </c>
      <c r="X14" s="18">
        <v>1.8</v>
      </c>
      <c r="Y14" s="18">
        <v>1.9</v>
      </c>
      <c r="Z14" s="36">
        <f t="shared" si="0"/>
        <v>1.758333333333333</v>
      </c>
      <c r="AA14" s="97" t="s">
        <v>49</v>
      </c>
      <c r="AB14" s="18">
        <v>4.6</v>
      </c>
      <c r="AC14" s="107" t="s">
        <v>68</v>
      </c>
      <c r="AD14" s="97" t="s">
        <v>49</v>
      </c>
      <c r="AE14" s="18">
        <v>9.7</v>
      </c>
      <c r="AF14" s="110" t="s">
        <v>273</v>
      </c>
    </row>
    <row r="15" spans="1:32" ht="14.25" customHeight="1">
      <c r="A15" s="92">
        <v>12</v>
      </c>
      <c r="B15" s="11">
        <v>1.8</v>
      </c>
      <c r="C15" s="8">
        <v>2</v>
      </c>
      <c r="D15" s="8">
        <v>2.2</v>
      </c>
      <c r="E15" s="8">
        <v>2.1</v>
      </c>
      <c r="F15" s="8">
        <v>1.9</v>
      </c>
      <c r="G15" s="8">
        <v>1.8</v>
      </c>
      <c r="H15" s="8">
        <v>1.3</v>
      </c>
      <c r="I15" s="8">
        <v>2.2</v>
      </c>
      <c r="J15" s="8">
        <v>1</v>
      </c>
      <c r="K15" s="8">
        <v>2</v>
      </c>
      <c r="L15" s="8">
        <v>1.8</v>
      </c>
      <c r="M15" s="8">
        <v>1.2</v>
      </c>
      <c r="N15" s="8">
        <v>1.4</v>
      </c>
      <c r="O15" s="8">
        <v>1.4</v>
      </c>
      <c r="P15" s="8">
        <v>1.1</v>
      </c>
      <c r="Q15" s="8">
        <v>0.6</v>
      </c>
      <c r="R15" s="8">
        <v>0.7</v>
      </c>
      <c r="S15" s="8">
        <v>0.9</v>
      </c>
      <c r="T15" s="8">
        <v>0.7</v>
      </c>
      <c r="U15" s="8">
        <v>1</v>
      </c>
      <c r="V15" s="8">
        <v>0.8</v>
      </c>
      <c r="W15" s="8">
        <v>0.8</v>
      </c>
      <c r="X15" s="8">
        <v>0.6</v>
      </c>
      <c r="Y15" s="8">
        <v>0.8</v>
      </c>
      <c r="Z15" s="35">
        <f t="shared" si="0"/>
        <v>1.3375000000000001</v>
      </c>
      <c r="AA15" s="96" t="s">
        <v>49</v>
      </c>
      <c r="AB15" s="8">
        <v>2.5</v>
      </c>
      <c r="AC15" s="106" t="s">
        <v>523</v>
      </c>
      <c r="AD15" s="96" t="s">
        <v>49</v>
      </c>
      <c r="AE15" s="8">
        <v>4.6</v>
      </c>
      <c r="AF15" s="109" t="s">
        <v>541</v>
      </c>
    </row>
    <row r="16" spans="1:32" ht="14.25" customHeight="1">
      <c r="A16" s="92">
        <v>13</v>
      </c>
      <c r="B16" s="11">
        <v>1.2</v>
      </c>
      <c r="C16" s="8">
        <v>0.8</v>
      </c>
      <c r="D16" s="8">
        <v>0.8</v>
      </c>
      <c r="E16" s="8">
        <v>1.1</v>
      </c>
      <c r="F16" s="8">
        <v>0.7</v>
      </c>
      <c r="G16" s="8">
        <v>0.9</v>
      </c>
      <c r="H16" s="8">
        <v>0.2</v>
      </c>
      <c r="I16" s="8">
        <v>0.7</v>
      </c>
      <c r="J16" s="8">
        <v>0.5</v>
      </c>
      <c r="K16" s="8">
        <v>1.6</v>
      </c>
      <c r="L16" s="8">
        <v>1.7</v>
      </c>
      <c r="M16" s="8">
        <v>1.2</v>
      </c>
      <c r="N16" s="8">
        <v>1.4</v>
      </c>
      <c r="O16" s="8">
        <v>1.6</v>
      </c>
      <c r="P16" s="8">
        <v>1.5</v>
      </c>
      <c r="Q16" s="8">
        <v>1.5</v>
      </c>
      <c r="R16" s="8">
        <v>0.8</v>
      </c>
      <c r="S16" s="8">
        <v>1.2</v>
      </c>
      <c r="T16" s="8">
        <v>1.4</v>
      </c>
      <c r="U16" s="8">
        <v>1</v>
      </c>
      <c r="V16" s="8">
        <v>1</v>
      </c>
      <c r="W16" s="8">
        <v>1.3</v>
      </c>
      <c r="X16" s="8">
        <v>0.8</v>
      </c>
      <c r="Y16" s="8">
        <v>1.9</v>
      </c>
      <c r="Z16" s="35">
        <f t="shared" si="0"/>
        <v>1.1166666666666665</v>
      </c>
      <c r="AA16" s="96" t="s">
        <v>322</v>
      </c>
      <c r="AB16" s="8">
        <v>2.1</v>
      </c>
      <c r="AC16" s="106" t="s">
        <v>524</v>
      </c>
      <c r="AD16" s="96" t="s">
        <v>159</v>
      </c>
      <c r="AE16" s="8">
        <v>4.2</v>
      </c>
      <c r="AF16" s="109" t="s">
        <v>442</v>
      </c>
    </row>
    <row r="17" spans="1:32" ht="14.25" customHeight="1">
      <c r="A17" s="92">
        <v>14</v>
      </c>
      <c r="B17" s="11">
        <v>1.2</v>
      </c>
      <c r="C17" s="8">
        <v>1.2</v>
      </c>
      <c r="D17" s="8">
        <v>1.7</v>
      </c>
      <c r="E17" s="8">
        <v>2.8</v>
      </c>
      <c r="F17" s="8">
        <v>1.9</v>
      </c>
      <c r="G17" s="8">
        <v>1.4</v>
      </c>
      <c r="H17" s="8">
        <v>1.6</v>
      </c>
      <c r="I17" s="8">
        <v>1</v>
      </c>
      <c r="J17" s="8">
        <v>1.3</v>
      </c>
      <c r="K17" s="8">
        <v>1.2</v>
      </c>
      <c r="L17" s="8">
        <v>2.2</v>
      </c>
      <c r="M17" s="8">
        <v>1.5</v>
      </c>
      <c r="N17" s="8">
        <v>2.1</v>
      </c>
      <c r="O17" s="8">
        <v>1.9</v>
      </c>
      <c r="P17" s="8">
        <v>1.3</v>
      </c>
      <c r="Q17" s="8">
        <v>1.2</v>
      </c>
      <c r="R17" s="8">
        <v>1.1</v>
      </c>
      <c r="S17" s="8">
        <v>1.8</v>
      </c>
      <c r="T17" s="8">
        <v>1.7</v>
      </c>
      <c r="U17" s="8">
        <v>0.9</v>
      </c>
      <c r="V17" s="8">
        <v>1.5</v>
      </c>
      <c r="W17" s="8">
        <v>1</v>
      </c>
      <c r="X17" s="8">
        <v>1.2</v>
      </c>
      <c r="Y17" s="8">
        <v>0.8</v>
      </c>
      <c r="Z17" s="35">
        <f t="shared" si="0"/>
        <v>1.4791666666666667</v>
      </c>
      <c r="AA17" s="96" t="s">
        <v>49</v>
      </c>
      <c r="AB17" s="8">
        <v>3.6</v>
      </c>
      <c r="AC17" s="106" t="s">
        <v>525</v>
      </c>
      <c r="AD17" s="96" t="s">
        <v>49</v>
      </c>
      <c r="AE17" s="8">
        <v>5.7</v>
      </c>
      <c r="AF17" s="109" t="s">
        <v>542</v>
      </c>
    </row>
    <row r="18" spans="1:32" ht="14.25" customHeight="1">
      <c r="A18" s="92">
        <v>15</v>
      </c>
      <c r="B18" s="11">
        <v>1.2</v>
      </c>
      <c r="C18" s="8">
        <v>1</v>
      </c>
      <c r="D18" s="8">
        <v>1.3</v>
      </c>
      <c r="E18" s="8">
        <v>1</v>
      </c>
      <c r="F18" s="8">
        <v>0.9</v>
      </c>
      <c r="G18" s="8">
        <v>0.9</v>
      </c>
      <c r="H18" s="8">
        <v>0.8</v>
      </c>
      <c r="I18" s="8">
        <v>0.3</v>
      </c>
      <c r="J18" s="8">
        <v>2.2</v>
      </c>
      <c r="K18" s="8">
        <v>3.1</v>
      </c>
      <c r="L18" s="8">
        <v>3.3</v>
      </c>
      <c r="M18" s="8">
        <v>4.1</v>
      </c>
      <c r="N18" s="8">
        <v>4.6</v>
      </c>
      <c r="O18" s="8">
        <v>4.2</v>
      </c>
      <c r="P18" s="8">
        <v>3.9</v>
      </c>
      <c r="Q18" s="8">
        <v>2.6</v>
      </c>
      <c r="R18" s="8">
        <v>1.1</v>
      </c>
      <c r="S18" s="8">
        <v>1.2</v>
      </c>
      <c r="T18" s="8">
        <v>1.2</v>
      </c>
      <c r="U18" s="8">
        <v>0.2</v>
      </c>
      <c r="V18" s="8">
        <v>0.3</v>
      </c>
      <c r="W18" s="8">
        <v>0.3</v>
      </c>
      <c r="X18" s="8">
        <v>1.4</v>
      </c>
      <c r="Y18" s="8">
        <v>0.8</v>
      </c>
      <c r="Z18" s="35">
        <f t="shared" si="0"/>
        <v>1.7458333333333336</v>
      </c>
      <c r="AA18" s="96" t="s">
        <v>45</v>
      </c>
      <c r="AB18" s="8">
        <v>5.1</v>
      </c>
      <c r="AC18" s="106" t="s">
        <v>294</v>
      </c>
      <c r="AD18" s="96" t="s">
        <v>163</v>
      </c>
      <c r="AE18" s="8">
        <v>9.1</v>
      </c>
      <c r="AF18" s="109" t="s">
        <v>543</v>
      </c>
    </row>
    <row r="19" spans="1:32" ht="14.25" customHeight="1">
      <c r="A19" s="92">
        <v>16</v>
      </c>
      <c r="B19" s="11">
        <v>0.5</v>
      </c>
      <c r="C19" s="8">
        <v>1.1</v>
      </c>
      <c r="D19" s="8">
        <v>0.6</v>
      </c>
      <c r="E19" s="8">
        <v>0.7</v>
      </c>
      <c r="F19" s="8">
        <v>0.2</v>
      </c>
      <c r="G19" s="8">
        <v>0.8</v>
      </c>
      <c r="H19" s="8">
        <v>0.1</v>
      </c>
      <c r="I19" s="8">
        <v>1.1</v>
      </c>
      <c r="J19" s="8">
        <v>1.1</v>
      </c>
      <c r="K19" s="8">
        <v>1.6</v>
      </c>
      <c r="L19" s="8">
        <v>1.6</v>
      </c>
      <c r="M19" s="8">
        <v>0.8</v>
      </c>
      <c r="N19" s="8">
        <v>1.3</v>
      </c>
      <c r="O19" s="8">
        <v>1.4</v>
      </c>
      <c r="P19" s="8">
        <v>1.2</v>
      </c>
      <c r="Q19" s="8">
        <v>1</v>
      </c>
      <c r="R19" s="8">
        <v>0.9</v>
      </c>
      <c r="S19" s="8">
        <v>1</v>
      </c>
      <c r="T19" s="8">
        <v>0.5</v>
      </c>
      <c r="U19" s="8">
        <v>0.7</v>
      </c>
      <c r="V19" s="8">
        <v>0.3</v>
      </c>
      <c r="W19" s="8">
        <v>1.1</v>
      </c>
      <c r="X19" s="8">
        <v>0.2</v>
      </c>
      <c r="Y19" s="8">
        <v>0.1</v>
      </c>
      <c r="Z19" s="35">
        <f t="shared" si="0"/>
        <v>0.8291666666666667</v>
      </c>
      <c r="AA19" s="96" t="s">
        <v>161</v>
      </c>
      <c r="AB19" s="8">
        <v>3.1</v>
      </c>
      <c r="AC19" s="106" t="s">
        <v>343</v>
      </c>
      <c r="AD19" s="96" t="s">
        <v>45</v>
      </c>
      <c r="AE19" s="8">
        <v>6.2</v>
      </c>
      <c r="AF19" s="109" t="s">
        <v>544</v>
      </c>
    </row>
    <row r="20" spans="1:32" ht="14.25" customHeight="1">
      <c r="A20" s="92">
        <v>17</v>
      </c>
      <c r="B20" s="11">
        <v>1.5</v>
      </c>
      <c r="C20" s="8">
        <v>2.6</v>
      </c>
      <c r="D20" s="8">
        <v>2</v>
      </c>
      <c r="E20" s="8">
        <v>1.1</v>
      </c>
      <c r="F20" s="8">
        <v>2.8</v>
      </c>
      <c r="G20" s="8">
        <v>1.5</v>
      </c>
      <c r="H20" s="8">
        <v>2.1</v>
      </c>
      <c r="I20" s="8">
        <v>1.3</v>
      </c>
      <c r="J20" s="8">
        <v>0.3</v>
      </c>
      <c r="K20" s="8">
        <v>2.2</v>
      </c>
      <c r="L20" s="8">
        <v>1.9</v>
      </c>
      <c r="M20" s="8">
        <v>1.9</v>
      </c>
      <c r="N20" s="8">
        <v>1.8</v>
      </c>
      <c r="O20" s="8">
        <v>1.6</v>
      </c>
      <c r="P20" s="8">
        <v>0.7</v>
      </c>
      <c r="Q20" s="8">
        <v>0.7</v>
      </c>
      <c r="R20" s="8">
        <v>1.1</v>
      </c>
      <c r="S20" s="8">
        <v>0.9</v>
      </c>
      <c r="T20" s="8">
        <v>0.8</v>
      </c>
      <c r="U20" s="8">
        <v>1.1</v>
      </c>
      <c r="V20" s="8">
        <v>1.3</v>
      </c>
      <c r="W20" s="8">
        <v>1.3</v>
      </c>
      <c r="X20" s="8">
        <v>0.6</v>
      </c>
      <c r="Y20" s="8">
        <v>0.6</v>
      </c>
      <c r="Z20" s="35">
        <f t="shared" si="0"/>
        <v>1.4041666666666668</v>
      </c>
      <c r="AA20" s="96" t="s">
        <v>47</v>
      </c>
      <c r="AB20" s="8">
        <v>3.7</v>
      </c>
      <c r="AC20" s="106" t="s">
        <v>526</v>
      </c>
      <c r="AD20" s="96" t="s">
        <v>49</v>
      </c>
      <c r="AE20" s="8">
        <v>7.5</v>
      </c>
      <c r="AF20" s="109" t="s">
        <v>545</v>
      </c>
    </row>
    <row r="21" spans="1:32" ht="14.25" customHeight="1">
      <c r="A21" s="92">
        <v>18</v>
      </c>
      <c r="B21" s="11">
        <v>0.2</v>
      </c>
      <c r="C21" s="8">
        <v>0.9</v>
      </c>
      <c r="D21" s="8">
        <v>0.1</v>
      </c>
      <c r="E21" s="8">
        <v>0.7</v>
      </c>
      <c r="F21" s="8">
        <v>0.4</v>
      </c>
      <c r="G21" s="8">
        <v>0.5</v>
      </c>
      <c r="H21" s="8">
        <v>0.4</v>
      </c>
      <c r="I21" s="8">
        <v>0.6</v>
      </c>
      <c r="J21" s="8">
        <v>0.5</v>
      </c>
      <c r="K21" s="8">
        <v>1.7</v>
      </c>
      <c r="L21" s="8">
        <v>3.3</v>
      </c>
      <c r="M21" s="8">
        <v>3</v>
      </c>
      <c r="N21" s="8">
        <v>2.7</v>
      </c>
      <c r="O21" s="8">
        <v>1.3</v>
      </c>
      <c r="P21" s="8">
        <v>1.7</v>
      </c>
      <c r="Q21" s="8">
        <v>1.4</v>
      </c>
      <c r="R21" s="8">
        <v>1.5</v>
      </c>
      <c r="S21" s="8">
        <v>0.4</v>
      </c>
      <c r="T21" s="8">
        <v>1.1</v>
      </c>
      <c r="U21" s="8">
        <v>0.3</v>
      </c>
      <c r="V21" s="8">
        <v>0.4</v>
      </c>
      <c r="W21" s="8">
        <v>1</v>
      </c>
      <c r="X21" s="8">
        <v>0.7</v>
      </c>
      <c r="Y21" s="8">
        <v>1.4</v>
      </c>
      <c r="Z21" s="35">
        <f t="shared" si="0"/>
        <v>1.0916666666666666</v>
      </c>
      <c r="AA21" s="96" t="s">
        <v>45</v>
      </c>
      <c r="AB21" s="8">
        <v>4.2</v>
      </c>
      <c r="AC21" s="106" t="s">
        <v>527</v>
      </c>
      <c r="AD21" s="96" t="s">
        <v>45</v>
      </c>
      <c r="AE21" s="8">
        <v>8.5</v>
      </c>
      <c r="AF21" s="109" t="s">
        <v>84</v>
      </c>
    </row>
    <row r="22" spans="1:32" ht="14.25" customHeight="1">
      <c r="A22" s="92">
        <v>19</v>
      </c>
      <c r="B22" s="11">
        <v>0.6</v>
      </c>
      <c r="C22" s="8">
        <v>0.5</v>
      </c>
      <c r="D22" s="8">
        <v>2.1</v>
      </c>
      <c r="E22" s="8">
        <v>0.9</v>
      </c>
      <c r="F22" s="8">
        <v>0.4</v>
      </c>
      <c r="G22" s="8">
        <v>2.7</v>
      </c>
      <c r="H22" s="8">
        <v>2.6</v>
      </c>
      <c r="I22" s="8">
        <v>2.4</v>
      </c>
      <c r="J22" s="8">
        <v>3.2</v>
      </c>
      <c r="K22" s="8">
        <v>5</v>
      </c>
      <c r="L22" s="8">
        <v>4.7</v>
      </c>
      <c r="M22" s="8">
        <v>2.6</v>
      </c>
      <c r="N22" s="8">
        <v>2.9</v>
      </c>
      <c r="O22" s="8">
        <v>3.5</v>
      </c>
      <c r="P22" s="8">
        <v>3.1</v>
      </c>
      <c r="Q22" s="8">
        <v>2.4</v>
      </c>
      <c r="R22" s="8">
        <v>3.1</v>
      </c>
      <c r="S22" s="8">
        <v>3.1</v>
      </c>
      <c r="T22" s="8">
        <v>3.7</v>
      </c>
      <c r="U22" s="8">
        <v>3.2</v>
      </c>
      <c r="V22" s="8">
        <v>3.3</v>
      </c>
      <c r="W22" s="8">
        <v>3.4</v>
      </c>
      <c r="X22" s="8">
        <v>3.6</v>
      </c>
      <c r="Y22" s="8">
        <v>4.3</v>
      </c>
      <c r="Z22" s="35">
        <f t="shared" si="0"/>
        <v>2.804166666666667</v>
      </c>
      <c r="AA22" s="96" t="s">
        <v>45</v>
      </c>
      <c r="AB22" s="8">
        <v>5.6</v>
      </c>
      <c r="AC22" s="106" t="s">
        <v>528</v>
      </c>
      <c r="AD22" s="96" t="s">
        <v>45</v>
      </c>
      <c r="AE22" s="8">
        <v>9.6</v>
      </c>
      <c r="AF22" s="109" t="s">
        <v>546</v>
      </c>
    </row>
    <row r="23" spans="1:32" ht="14.25" customHeight="1">
      <c r="A23" s="92">
        <v>20</v>
      </c>
      <c r="B23" s="11">
        <v>3.3</v>
      </c>
      <c r="C23" s="8">
        <v>3.4</v>
      </c>
      <c r="D23" s="8">
        <v>4.3</v>
      </c>
      <c r="E23" s="8">
        <v>5.6</v>
      </c>
      <c r="F23" s="8">
        <v>4.2</v>
      </c>
      <c r="G23" s="8">
        <v>4.5</v>
      </c>
      <c r="H23" s="8">
        <v>3.3</v>
      </c>
      <c r="I23" s="8">
        <v>4.9</v>
      </c>
      <c r="J23" s="8">
        <v>5.6</v>
      </c>
      <c r="K23" s="8">
        <v>5.6</v>
      </c>
      <c r="L23" s="8">
        <v>5.1</v>
      </c>
      <c r="M23" s="8">
        <v>6.4</v>
      </c>
      <c r="N23" s="8">
        <v>5.2</v>
      </c>
      <c r="O23" s="8">
        <v>3.2</v>
      </c>
      <c r="P23" s="8">
        <v>3.6</v>
      </c>
      <c r="Q23" s="8">
        <v>2.8</v>
      </c>
      <c r="R23" s="8">
        <v>1.8</v>
      </c>
      <c r="S23" s="8">
        <v>0.5</v>
      </c>
      <c r="T23" s="8">
        <v>0.5</v>
      </c>
      <c r="U23" s="8">
        <v>0.8</v>
      </c>
      <c r="V23" s="8">
        <v>1.7</v>
      </c>
      <c r="W23" s="8">
        <v>1.3</v>
      </c>
      <c r="X23" s="8">
        <v>1.3</v>
      </c>
      <c r="Y23" s="8">
        <v>0.5</v>
      </c>
      <c r="Z23" s="35">
        <f t="shared" si="0"/>
        <v>3.308333333333333</v>
      </c>
      <c r="AA23" s="96" t="s">
        <v>45</v>
      </c>
      <c r="AB23" s="8">
        <v>6.8</v>
      </c>
      <c r="AC23" s="106" t="s">
        <v>529</v>
      </c>
      <c r="AD23" s="96" t="s">
        <v>45</v>
      </c>
      <c r="AE23" s="8">
        <v>12.2</v>
      </c>
      <c r="AF23" s="109" t="s">
        <v>547</v>
      </c>
    </row>
    <row r="24" spans="1:32" ht="14.25" customHeight="1">
      <c r="A24" s="93">
        <v>21</v>
      </c>
      <c r="B24" s="17">
        <v>0.3</v>
      </c>
      <c r="C24" s="18">
        <v>1.6</v>
      </c>
      <c r="D24" s="18">
        <v>0.5</v>
      </c>
      <c r="E24" s="18">
        <v>0.3</v>
      </c>
      <c r="F24" s="18">
        <v>3.9</v>
      </c>
      <c r="G24" s="18">
        <v>1</v>
      </c>
      <c r="H24" s="18">
        <v>1.2</v>
      </c>
      <c r="I24" s="18">
        <v>0.9</v>
      </c>
      <c r="J24" s="18">
        <v>2.7</v>
      </c>
      <c r="K24" s="18">
        <v>4.1</v>
      </c>
      <c r="L24" s="18">
        <v>6.7</v>
      </c>
      <c r="M24" s="18">
        <v>5</v>
      </c>
      <c r="N24" s="18">
        <v>3.4</v>
      </c>
      <c r="O24" s="18">
        <v>2.8</v>
      </c>
      <c r="P24" s="18">
        <v>4.4</v>
      </c>
      <c r="Q24" s="18">
        <v>1.9</v>
      </c>
      <c r="R24" s="18">
        <v>0.3</v>
      </c>
      <c r="S24" s="18">
        <v>0.7</v>
      </c>
      <c r="T24" s="18">
        <v>2.1</v>
      </c>
      <c r="U24" s="18">
        <v>1.1</v>
      </c>
      <c r="V24" s="18">
        <v>1.9</v>
      </c>
      <c r="W24" s="18">
        <v>0.4</v>
      </c>
      <c r="X24" s="18">
        <v>0.9</v>
      </c>
      <c r="Y24" s="18">
        <v>0.9</v>
      </c>
      <c r="Z24" s="36">
        <f t="shared" si="0"/>
        <v>2.0416666666666665</v>
      </c>
      <c r="AA24" s="97" t="s">
        <v>47</v>
      </c>
      <c r="AB24" s="18">
        <v>6.9</v>
      </c>
      <c r="AC24" s="107" t="s">
        <v>356</v>
      </c>
      <c r="AD24" s="97" t="s">
        <v>47</v>
      </c>
      <c r="AE24" s="18">
        <v>13.3</v>
      </c>
      <c r="AF24" s="110" t="s">
        <v>362</v>
      </c>
    </row>
    <row r="25" spans="1:32" ht="14.25" customHeight="1">
      <c r="A25" s="92">
        <v>22</v>
      </c>
      <c r="B25" s="11">
        <v>0.3</v>
      </c>
      <c r="C25" s="8">
        <v>1.2</v>
      </c>
      <c r="D25" s="8">
        <v>1.2</v>
      </c>
      <c r="E25" s="8">
        <v>1.3</v>
      </c>
      <c r="F25" s="8">
        <v>0.9</v>
      </c>
      <c r="G25" s="8">
        <v>0.9</v>
      </c>
      <c r="H25" s="8">
        <v>1</v>
      </c>
      <c r="I25" s="8">
        <v>0.2</v>
      </c>
      <c r="J25" s="8">
        <v>2</v>
      </c>
      <c r="K25" s="8">
        <v>3.1</v>
      </c>
      <c r="L25" s="8">
        <v>3.1</v>
      </c>
      <c r="M25" s="8">
        <v>3.2</v>
      </c>
      <c r="N25" s="8">
        <v>4</v>
      </c>
      <c r="O25" s="8">
        <v>3.2</v>
      </c>
      <c r="P25" s="8">
        <v>4.5</v>
      </c>
      <c r="Q25" s="8">
        <v>3.9</v>
      </c>
      <c r="R25" s="8">
        <v>2.6</v>
      </c>
      <c r="S25" s="8">
        <v>0.7</v>
      </c>
      <c r="T25" s="8">
        <v>0.8</v>
      </c>
      <c r="U25" s="8">
        <v>2.4</v>
      </c>
      <c r="V25" s="8">
        <v>2.9</v>
      </c>
      <c r="W25" s="8">
        <v>2.4</v>
      </c>
      <c r="X25" s="8">
        <v>2</v>
      </c>
      <c r="Y25" s="8">
        <v>1.6</v>
      </c>
      <c r="Z25" s="35">
        <f t="shared" si="0"/>
        <v>2.058333333333333</v>
      </c>
      <c r="AA25" s="96" t="s">
        <v>161</v>
      </c>
      <c r="AB25" s="8">
        <v>5.4</v>
      </c>
      <c r="AC25" s="106" t="s">
        <v>530</v>
      </c>
      <c r="AD25" s="96" t="s">
        <v>161</v>
      </c>
      <c r="AE25" s="8">
        <v>10</v>
      </c>
      <c r="AF25" s="109" t="s">
        <v>156</v>
      </c>
    </row>
    <row r="26" spans="1:32" ht="14.25" customHeight="1">
      <c r="A26" s="92">
        <v>23</v>
      </c>
      <c r="B26" s="11">
        <v>2.4</v>
      </c>
      <c r="C26" s="8">
        <v>1.6</v>
      </c>
      <c r="D26" s="8">
        <v>0.8</v>
      </c>
      <c r="E26" s="8">
        <v>0.4</v>
      </c>
      <c r="F26" s="8">
        <v>0.3</v>
      </c>
      <c r="G26" s="8">
        <v>2.6</v>
      </c>
      <c r="H26" s="8">
        <v>1.5</v>
      </c>
      <c r="I26" s="8">
        <v>1.4</v>
      </c>
      <c r="J26" s="8">
        <v>1.7</v>
      </c>
      <c r="K26" s="8">
        <v>2.8</v>
      </c>
      <c r="L26" s="8">
        <v>1.6</v>
      </c>
      <c r="M26" s="8">
        <v>3.2</v>
      </c>
      <c r="N26" s="8">
        <v>2.2</v>
      </c>
      <c r="O26" s="8">
        <v>1.8</v>
      </c>
      <c r="P26" s="8">
        <v>1.9</v>
      </c>
      <c r="Q26" s="8">
        <v>1.8</v>
      </c>
      <c r="R26" s="8">
        <v>1.3</v>
      </c>
      <c r="S26" s="8">
        <v>0.8</v>
      </c>
      <c r="T26" s="8">
        <v>1.2</v>
      </c>
      <c r="U26" s="8">
        <v>0.5</v>
      </c>
      <c r="V26" s="8">
        <v>0.6</v>
      </c>
      <c r="W26" s="8">
        <v>0.4</v>
      </c>
      <c r="X26" s="8">
        <v>1</v>
      </c>
      <c r="Y26" s="8">
        <v>0.6</v>
      </c>
      <c r="Z26" s="35">
        <f t="shared" si="0"/>
        <v>1.4333333333333333</v>
      </c>
      <c r="AA26" s="96" t="s">
        <v>49</v>
      </c>
      <c r="AB26" s="8">
        <v>4.6</v>
      </c>
      <c r="AC26" s="106" t="s">
        <v>283</v>
      </c>
      <c r="AD26" s="96" t="s">
        <v>49</v>
      </c>
      <c r="AE26" s="8">
        <v>9.3</v>
      </c>
      <c r="AF26" s="109" t="s">
        <v>100</v>
      </c>
    </row>
    <row r="27" spans="1:32" ht="14.25" customHeight="1">
      <c r="A27" s="92">
        <v>24</v>
      </c>
      <c r="B27" s="11">
        <v>0.8</v>
      </c>
      <c r="C27" s="8">
        <v>1.5</v>
      </c>
      <c r="D27" s="8">
        <v>1.6</v>
      </c>
      <c r="E27" s="8">
        <v>1.9</v>
      </c>
      <c r="F27" s="8">
        <v>2.8</v>
      </c>
      <c r="G27" s="8">
        <v>2.8</v>
      </c>
      <c r="H27" s="8">
        <v>3</v>
      </c>
      <c r="I27" s="8">
        <v>1</v>
      </c>
      <c r="J27" s="8">
        <v>0.9</v>
      </c>
      <c r="K27" s="8">
        <v>1.4</v>
      </c>
      <c r="L27" s="8">
        <v>1.4</v>
      </c>
      <c r="M27" s="8">
        <v>1.9</v>
      </c>
      <c r="N27" s="8">
        <v>2.2</v>
      </c>
      <c r="O27" s="8">
        <v>1.4</v>
      </c>
      <c r="P27" s="8">
        <v>1.2</v>
      </c>
      <c r="Q27" s="8">
        <v>0.9</v>
      </c>
      <c r="R27" s="8">
        <v>1.3</v>
      </c>
      <c r="S27" s="8">
        <v>0.4</v>
      </c>
      <c r="T27" s="8">
        <v>1</v>
      </c>
      <c r="U27" s="8">
        <v>1.1</v>
      </c>
      <c r="V27" s="8">
        <v>1.4</v>
      </c>
      <c r="W27" s="8">
        <v>1.2</v>
      </c>
      <c r="X27" s="8">
        <v>2</v>
      </c>
      <c r="Y27" s="8">
        <v>2.5</v>
      </c>
      <c r="Z27" s="35">
        <f t="shared" si="0"/>
        <v>1.5666666666666662</v>
      </c>
      <c r="AA27" s="96" t="s">
        <v>47</v>
      </c>
      <c r="AB27" s="8">
        <v>3.8</v>
      </c>
      <c r="AC27" s="106" t="s">
        <v>531</v>
      </c>
      <c r="AD27" s="96" t="s">
        <v>47</v>
      </c>
      <c r="AE27" s="8">
        <v>7.6</v>
      </c>
      <c r="AF27" s="109" t="s">
        <v>548</v>
      </c>
    </row>
    <row r="28" spans="1:32" ht="14.25" customHeight="1">
      <c r="A28" s="92">
        <v>25</v>
      </c>
      <c r="B28" s="11">
        <v>1.7</v>
      </c>
      <c r="C28" s="8">
        <v>1.4</v>
      </c>
      <c r="D28" s="8">
        <v>1.9</v>
      </c>
      <c r="E28" s="8">
        <v>3.1</v>
      </c>
      <c r="F28" s="8">
        <v>2.6</v>
      </c>
      <c r="G28" s="8">
        <v>1.7</v>
      </c>
      <c r="H28" s="8">
        <v>2.1</v>
      </c>
      <c r="I28" s="8">
        <v>1.6</v>
      </c>
      <c r="J28" s="8">
        <v>1.9</v>
      </c>
      <c r="K28" s="8">
        <v>2</v>
      </c>
      <c r="L28" s="8">
        <v>2</v>
      </c>
      <c r="M28" s="8">
        <v>2</v>
      </c>
      <c r="N28" s="8">
        <v>1.5</v>
      </c>
      <c r="O28" s="8">
        <v>1.9</v>
      </c>
      <c r="P28" s="8">
        <v>2.2</v>
      </c>
      <c r="Q28" s="8">
        <v>1.7</v>
      </c>
      <c r="R28" s="8">
        <v>1.6</v>
      </c>
      <c r="S28" s="8">
        <v>1.8</v>
      </c>
      <c r="T28" s="8">
        <v>1.2</v>
      </c>
      <c r="U28" s="8">
        <v>1.9</v>
      </c>
      <c r="V28" s="8">
        <v>2.2</v>
      </c>
      <c r="W28" s="8">
        <v>0.9</v>
      </c>
      <c r="X28" s="8">
        <v>1.3</v>
      </c>
      <c r="Y28" s="8">
        <v>0.4</v>
      </c>
      <c r="Z28" s="35">
        <f t="shared" si="0"/>
        <v>1.7749999999999995</v>
      </c>
      <c r="AA28" s="96" t="s">
        <v>49</v>
      </c>
      <c r="AB28" s="8">
        <v>3.5</v>
      </c>
      <c r="AC28" s="106" t="s">
        <v>532</v>
      </c>
      <c r="AD28" s="96" t="s">
        <v>101</v>
      </c>
      <c r="AE28" s="8">
        <v>6.5</v>
      </c>
      <c r="AF28" s="109" t="s">
        <v>549</v>
      </c>
    </row>
    <row r="29" spans="1:32" ht="14.25" customHeight="1">
      <c r="A29" s="92">
        <v>26</v>
      </c>
      <c r="B29" s="11">
        <v>1.4</v>
      </c>
      <c r="C29" s="8">
        <v>0.9</v>
      </c>
      <c r="D29" s="8">
        <v>1</v>
      </c>
      <c r="E29" s="8">
        <v>1.6</v>
      </c>
      <c r="F29" s="8">
        <v>1</v>
      </c>
      <c r="G29" s="8">
        <v>0.9</v>
      </c>
      <c r="H29" s="8">
        <v>0.7</v>
      </c>
      <c r="I29" s="8">
        <v>0.3</v>
      </c>
      <c r="J29" s="8">
        <v>0.8</v>
      </c>
      <c r="K29" s="8">
        <v>1.1</v>
      </c>
      <c r="L29" s="8">
        <v>0.1</v>
      </c>
      <c r="M29" s="8">
        <v>2.8</v>
      </c>
      <c r="N29" s="8">
        <v>2.8</v>
      </c>
      <c r="O29" s="8">
        <v>1.2</v>
      </c>
      <c r="P29" s="8">
        <v>0.6</v>
      </c>
      <c r="Q29" s="8">
        <v>1</v>
      </c>
      <c r="R29" s="8">
        <v>2</v>
      </c>
      <c r="S29" s="8">
        <v>0.9</v>
      </c>
      <c r="T29" s="8">
        <v>1.2</v>
      </c>
      <c r="U29" s="8">
        <v>1.7</v>
      </c>
      <c r="V29" s="8">
        <v>0.2</v>
      </c>
      <c r="W29" s="8">
        <v>1.1</v>
      </c>
      <c r="X29" s="8">
        <v>1.4</v>
      </c>
      <c r="Y29" s="8">
        <v>1.3</v>
      </c>
      <c r="Z29" s="35">
        <f t="shared" si="0"/>
        <v>1.1666666666666667</v>
      </c>
      <c r="AA29" s="96" t="s">
        <v>45</v>
      </c>
      <c r="AB29" s="8">
        <v>4.1</v>
      </c>
      <c r="AC29" s="106" t="s">
        <v>420</v>
      </c>
      <c r="AD29" s="96" t="s">
        <v>87</v>
      </c>
      <c r="AE29" s="8">
        <v>7.2</v>
      </c>
      <c r="AF29" s="109" t="s">
        <v>550</v>
      </c>
    </row>
    <row r="30" spans="1:32" ht="14.25" customHeight="1">
      <c r="A30" s="92">
        <v>27</v>
      </c>
      <c r="B30" s="11">
        <v>1.7</v>
      </c>
      <c r="C30" s="8">
        <v>1.9</v>
      </c>
      <c r="D30" s="8">
        <v>1.5</v>
      </c>
      <c r="E30" s="8">
        <v>1.9</v>
      </c>
      <c r="F30" s="8">
        <v>1.9</v>
      </c>
      <c r="G30" s="8">
        <v>1.7</v>
      </c>
      <c r="H30" s="8">
        <v>1.6</v>
      </c>
      <c r="I30" s="8">
        <v>1.9</v>
      </c>
      <c r="J30" s="8">
        <v>2</v>
      </c>
      <c r="K30" s="8">
        <v>1.9</v>
      </c>
      <c r="L30" s="8">
        <v>1.4</v>
      </c>
      <c r="M30" s="8">
        <v>1.4</v>
      </c>
      <c r="N30" s="8">
        <v>1.6</v>
      </c>
      <c r="O30" s="8">
        <v>1.3</v>
      </c>
      <c r="P30" s="8">
        <v>1.7</v>
      </c>
      <c r="Q30" s="8">
        <v>1.5</v>
      </c>
      <c r="R30" s="8">
        <v>1.3</v>
      </c>
      <c r="S30" s="8">
        <v>0.8</v>
      </c>
      <c r="T30" s="8">
        <v>0.7</v>
      </c>
      <c r="U30" s="8">
        <v>1.3</v>
      </c>
      <c r="V30" s="8">
        <v>1</v>
      </c>
      <c r="W30" s="8">
        <v>1</v>
      </c>
      <c r="X30" s="8">
        <v>0.7</v>
      </c>
      <c r="Y30" s="8">
        <v>0.2</v>
      </c>
      <c r="Z30" s="35">
        <f t="shared" si="0"/>
        <v>1.4125000000000003</v>
      </c>
      <c r="AA30" s="96" t="s">
        <v>49</v>
      </c>
      <c r="AB30" s="8">
        <v>2.6</v>
      </c>
      <c r="AC30" s="106" t="s">
        <v>450</v>
      </c>
      <c r="AD30" s="96" t="s">
        <v>49</v>
      </c>
      <c r="AE30" s="8">
        <v>5.6</v>
      </c>
      <c r="AF30" s="109" t="s">
        <v>551</v>
      </c>
    </row>
    <row r="31" spans="1:32" ht="14.25" customHeight="1">
      <c r="A31" s="92">
        <v>28</v>
      </c>
      <c r="B31" s="11">
        <v>0.8</v>
      </c>
      <c r="C31" s="8">
        <v>1.3</v>
      </c>
      <c r="D31" s="8">
        <v>1.5</v>
      </c>
      <c r="E31" s="8">
        <v>1.8</v>
      </c>
      <c r="F31" s="8">
        <v>1.4</v>
      </c>
      <c r="G31" s="8">
        <v>0.6</v>
      </c>
      <c r="H31" s="8">
        <v>0.6</v>
      </c>
      <c r="I31" s="8">
        <v>1</v>
      </c>
      <c r="J31" s="8">
        <v>3.2</v>
      </c>
      <c r="K31" s="8">
        <v>2.4</v>
      </c>
      <c r="L31" s="8">
        <v>3.7</v>
      </c>
      <c r="M31" s="8">
        <v>4.5</v>
      </c>
      <c r="N31" s="8">
        <v>4</v>
      </c>
      <c r="O31" s="8">
        <v>4.8</v>
      </c>
      <c r="P31" s="8">
        <v>3.3</v>
      </c>
      <c r="Q31" s="8">
        <v>3.9</v>
      </c>
      <c r="R31" s="8">
        <v>3.3</v>
      </c>
      <c r="S31" s="8">
        <v>2.9</v>
      </c>
      <c r="T31" s="8">
        <v>3</v>
      </c>
      <c r="U31" s="8">
        <v>4.1</v>
      </c>
      <c r="V31" s="8">
        <v>1.5</v>
      </c>
      <c r="W31" s="8">
        <v>1</v>
      </c>
      <c r="X31" s="8">
        <v>1</v>
      </c>
      <c r="Y31" s="8">
        <v>1.9</v>
      </c>
      <c r="Z31" s="35">
        <f t="shared" si="0"/>
        <v>2.395833333333333</v>
      </c>
      <c r="AA31" s="96" t="s">
        <v>49</v>
      </c>
      <c r="AB31" s="8">
        <v>5.7</v>
      </c>
      <c r="AC31" s="106" t="s">
        <v>533</v>
      </c>
      <c r="AD31" s="96" t="s">
        <v>49</v>
      </c>
      <c r="AE31" s="8">
        <v>10.9</v>
      </c>
      <c r="AF31" s="109" t="s">
        <v>425</v>
      </c>
    </row>
    <row r="32" spans="1:32" ht="14.25" customHeight="1">
      <c r="A32" s="92">
        <v>29</v>
      </c>
      <c r="B32" s="11">
        <v>2.6</v>
      </c>
      <c r="C32" s="8">
        <v>1.1</v>
      </c>
      <c r="D32" s="8">
        <v>0.5</v>
      </c>
      <c r="E32" s="8">
        <v>0.7</v>
      </c>
      <c r="F32" s="8">
        <v>1</v>
      </c>
      <c r="G32" s="8">
        <v>0.5</v>
      </c>
      <c r="H32" s="8">
        <v>1.6</v>
      </c>
      <c r="I32" s="8">
        <v>0.6</v>
      </c>
      <c r="J32" s="8">
        <v>0.5</v>
      </c>
      <c r="K32" s="8">
        <v>0.9</v>
      </c>
      <c r="L32" s="8">
        <v>1.3</v>
      </c>
      <c r="M32" s="8">
        <v>1.8</v>
      </c>
      <c r="N32" s="8">
        <v>1.2</v>
      </c>
      <c r="O32" s="8">
        <v>1.2</v>
      </c>
      <c r="P32" s="8">
        <v>0.6</v>
      </c>
      <c r="Q32" s="8">
        <v>0.4</v>
      </c>
      <c r="R32" s="8">
        <v>1.5</v>
      </c>
      <c r="S32" s="8">
        <v>0.9</v>
      </c>
      <c r="T32" s="8">
        <v>1.2</v>
      </c>
      <c r="U32" s="8">
        <v>1.2</v>
      </c>
      <c r="V32" s="8">
        <v>1.6</v>
      </c>
      <c r="W32" s="8">
        <v>1.5</v>
      </c>
      <c r="X32" s="8">
        <v>1.4</v>
      </c>
      <c r="Y32" s="8">
        <v>1.1</v>
      </c>
      <c r="Z32" s="35">
        <f t="shared" si="0"/>
        <v>1.1208333333333333</v>
      </c>
      <c r="AA32" s="96" t="s">
        <v>49</v>
      </c>
      <c r="AB32" s="8">
        <v>3.1</v>
      </c>
      <c r="AC32" s="106" t="s">
        <v>508</v>
      </c>
      <c r="AD32" s="96" t="s">
        <v>49</v>
      </c>
      <c r="AE32" s="8">
        <v>5.1</v>
      </c>
      <c r="AF32" s="109" t="s">
        <v>552</v>
      </c>
    </row>
    <row r="33" spans="1:32" ht="14.25" customHeight="1">
      <c r="A33" s="92">
        <v>30</v>
      </c>
      <c r="B33" s="11">
        <v>1.2</v>
      </c>
      <c r="C33" s="8">
        <v>1</v>
      </c>
      <c r="D33" s="8">
        <v>0.9</v>
      </c>
      <c r="E33" s="8">
        <v>1</v>
      </c>
      <c r="F33" s="8">
        <v>0.8</v>
      </c>
      <c r="G33" s="8">
        <v>0.7</v>
      </c>
      <c r="H33" s="8">
        <v>2.2</v>
      </c>
      <c r="I33" s="8">
        <v>1.8</v>
      </c>
      <c r="J33" s="8">
        <v>0.9</v>
      </c>
      <c r="K33" s="8">
        <v>1.6</v>
      </c>
      <c r="L33" s="8">
        <v>2.5</v>
      </c>
      <c r="M33" s="8">
        <v>2.2</v>
      </c>
      <c r="N33" s="8">
        <v>2.5</v>
      </c>
      <c r="O33" s="8">
        <v>1.8</v>
      </c>
      <c r="P33" s="8">
        <v>1.3</v>
      </c>
      <c r="Q33" s="8">
        <v>1.6</v>
      </c>
      <c r="R33" s="8">
        <v>1.8</v>
      </c>
      <c r="S33" s="8">
        <v>2.1</v>
      </c>
      <c r="T33" s="8">
        <v>2.2</v>
      </c>
      <c r="U33" s="8">
        <v>1.2</v>
      </c>
      <c r="V33" s="8">
        <v>2</v>
      </c>
      <c r="W33" s="8">
        <v>2.4</v>
      </c>
      <c r="X33" s="8">
        <v>1.8</v>
      </c>
      <c r="Y33" s="8">
        <v>0.9</v>
      </c>
      <c r="Z33" s="35">
        <f t="shared" si="0"/>
        <v>1.5999999999999999</v>
      </c>
      <c r="AA33" s="96" t="s">
        <v>49</v>
      </c>
      <c r="AB33" s="8">
        <v>3.1</v>
      </c>
      <c r="AC33" s="106" t="s">
        <v>534</v>
      </c>
      <c r="AD33" s="96" t="s">
        <v>57</v>
      </c>
      <c r="AE33" s="8">
        <v>6.6</v>
      </c>
      <c r="AF33" s="109" t="s">
        <v>553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1.2266666666666668</v>
      </c>
      <c r="C35" s="25">
        <f t="shared" si="1"/>
        <v>1.2566666666666666</v>
      </c>
      <c r="D35" s="25">
        <f t="shared" si="1"/>
        <v>1.2500000000000002</v>
      </c>
      <c r="E35" s="25">
        <f t="shared" si="1"/>
        <v>1.4933333333333332</v>
      </c>
      <c r="F35" s="25">
        <f t="shared" si="1"/>
        <v>1.5199999999999994</v>
      </c>
      <c r="G35" s="25">
        <f t="shared" si="1"/>
        <v>1.4766666666666668</v>
      </c>
      <c r="H35" s="25">
        <f t="shared" si="1"/>
        <v>1.4900000000000007</v>
      </c>
      <c r="I35" s="25">
        <f t="shared" si="1"/>
        <v>1.5066666666666666</v>
      </c>
      <c r="J35" s="25">
        <f t="shared" si="1"/>
        <v>1.7033333333333334</v>
      </c>
      <c r="K35" s="25">
        <f t="shared" si="1"/>
        <v>2.2500000000000004</v>
      </c>
      <c r="L35" s="25">
        <f t="shared" si="1"/>
        <v>2.5666666666666673</v>
      </c>
      <c r="M35" s="25">
        <f t="shared" si="1"/>
        <v>2.4233333333333333</v>
      </c>
      <c r="N35" s="25">
        <f t="shared" si="1"/>
        <v>2.3833333333333333</v>
      </c>
      <c r="O35" s="25">
        <f t="shared" si="1"/>
        <v>2.02</v>
      </c>
      <c r="P35" s="25">
        <f t="shared" si="1"/>
        <v>1.96</v>
      </c>
      <c r="Q35" s="25">
        <f t="shared" si="1"/>
        <v>1.5999999999999999</v>
      </c>
      <c r="R35" s="25">
        <f t="shared" si="1"/>
        <v>1.3466666666666667</v>
      </c>
      <c r="S35" s="25">
        <f t="shared" si="1"/>
        <v>1.16</v>
      </c>
      <c r="T35" s="25">
        <f t="shared" si="1"/>
        <v>1.2433333333333334</v>
      </c>
      <c r="U35" s="25">
        <f t="shared" si="1"/>
        <v>1.31</v>
      </c>
      <c r="V35" s="25">
        <f t="shared" si="1"/>
        <v>1.2499999999999998</v>
      </c>
      <c r="W35" s="25">
        <f t="shared" si="1"/>
        <v>1.2333333333333334</v>
      </c>
      <c r="X35" s="25">
        <f t="shared" si="1"/>
        <v>1.24</v>
      </c>
      <c r="Y35" s="25">
        <f t="shared" si="1"/>
        <v>1.2633333333333332</v>
      </c>
      <c r="Z35" s="37">
        <f t="shared" si="1"/>
        <v>1.5905555555555548</v>
      </c>
      <c r="AA35" s="98"/>
      <c r="AB35" s="25">
        <f>AVERAGE(AB4:AB34)</f>
        <v>4.156666666666666</v>
      </c>
      <c r="AC35" s="32"/>
      <c r="AD35" s="98"/>
      <c r="AE35" s="25">
        <f>AVERAGE(AE4:AE34)</f>
        <v>7.836666666666665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北西</v>
      </c>
      <c r="P38" s="104">
        <f>MATCH(N38,AB4:AB34,0)</f>
        <v>21</v>
      </c>
      <c r="Q38" s="111" t="str">
        <f>INDEX(AC4:AC34,P38,1)</f>
        <v>10:56</v>
      </c>
      <c r="T38" s="17">
        <f>MAX(AE4:AE34)</f>
        <v>13.3</v>
      </c>
      <c r="U38" s="103" t="str">
        <f>INDEX(AD4:AD34,V38,1)</f>
        <v>北西</v>
      </c>
      <c r="V38" s="104">
        <f>MATCH(T38,AE4:AE34,0)</f>
        <v>21</v>
      </c>
      <c r="W38" s="111" t="str">
        <f>INDEX(AF4:AF34,V38,1)</f>
        <v>10:52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0.7</v>
      </c>
      <c r="D4" s="9">
        <v>0.7</v>
      </c>
      <c r="E4" s="9">
        <v>0.9</v>
      </c>
      <c r="F4" s="9">
        <v>0.8</v>
      </c>
      <c r="G4" s="9">
        <v>0.9</v>
      </c>
      <c r="H4" s="9">
        <v>1.1</v>
      </c>
      <c r="I4" s="9">
        <v>0.6</v>
      </c>
      <c r="J4" s="9">
        <v>0.7</v>
      </c>
      <c r="K4" s="9">
        <v>1.1</v>
      </c>
      <c r="L4" s="9">
        <v>1.4</v>
      </c>
      <c r="M4" s="9">
        <v>1</v>
      </c>
      <c r="N4" s="9">
        <v>1.2</v>
      </c>
      <c r="O4" s="9">
        <v>1.2</v>
      </c>
      <c r="P4" s="9">
        <v>1.5</v>
      </c>
      <c r="Q4" s="9">
        <v>1</v>
      </c>
      <c r="R4" s="9">
        <v>1.1</v>
      </c>
      <c r="S4" s="9">
        <v>1.2</v>
      </c>
      <c r="T4" s="9">
        <v>1.1</v>
      </c>
      <c r="U4" s="9">
        <v>1.8</v>
      </c>
      <c r="V4" s="9">
        <v>2.3</v>
      </c>
      <c r="W4" s="9">
        <v>1.4</v>
      </c>
      <c r="X4" s="9">
        <v>1.8</v>
      </c>
      <c r="Y4" s="9">
        <v>0.7</v>
      </c>
      <c r="Z4" s="34">
        <f aca="true" t="shared" si="0" ref="Z4:Z34">AVERAGE(B4:Y4)</f>
        <v>1.1541666666666668</v>
      </c>
      <c r="AA4" s="95" t="s">
        <v>49</v>
      </c>
      <c r="AB4" s="9">
        <v>2.6</v>
      </c>
      <c r="AC4" s="105" t="s">
        <v>554</v>
      </c>
      <c r="AD4" s="95" t="s">
        <v>49</v>
      </c>
      <c r="AE4" s="9">
        <v>4.3</v>
      </c>
      <c r="AF4" s="108" t="s">
        <v>554</v>
      </c>
    </row>
    <row r="5" spans="1:32" ht="14.25" customHeight="1">
      <c r="A5" s="92">
        <v>2</v>
      </c>
      <c r="B5" s="11">
        <v>1.4</v>
      </c>
      <c r="C5" s="8">
        <v>1.1</v>
      </c>
      <c r="D5" s="8">
        <v>1.2</v>
      </c>
      <c r="E5" s="8">
        <v>0.9</v>
      </c>
      <c r="F5" s="8">
        <v>0.6</v>
      </c>
      <c r="G5" s="8">
        <v>1.3</v>
      </c>
      <c r="H5" s="8">
        <v>1.3</v>
      </c>
      <c r="I5" s="8">
        <v>1.2</v>
      </c>
      <c r="J5" s="8">
        <v>1.5</v>
      </c>
      <c r="K5" s="8">
        <v>1</v>
      </c>
      <c r="L5" s="8">
        <v>1.5</v>
      </c>
      <c r="M5" s="8">
        <v>1.4</v>
      </c>
      <c r="N5" s="8">
        <v>1.1</v>
      </c>
      <c r="O5" s="8">
        <v>1.3</v>
      </c>
      <c r="P5" s="8">
        <v>1</v>
      </c>
      <c r="Q5" s="8">
        <v>1.9</v>
      </c>
      <c r="R5" s="8">
        <v>1.7</v>
      </c>
      <c r="S5" s="8">
        <v>1.2</v>
      </c>
      <c r="T5" s="8">
        <v>2.3</v>
      </c>
      <c r="U5" s="8">
        <v>1.6</v>
      </c>
      <c r="V5" s="8">
        <v>2.8</v>
      </c>
      <c r="W5" s="8">
        <v>1.8</v>
      </c>
      <c r="X5" s="8">
        <v>1.5</v>
      </c>
      <c r="Y5" s="8">
        <v>2.1</v>
      </c>
      <c r="Z5" s="35">
        <f t="shared" si="0"/>
        <v>1.4458333333333335</v>
      </c>
      <c r="AA5" s="96" t="s">
        <v>49</v>
      </c>
      <c r="AB5" s="8">
        <v>2.8</v>
      </c>
      <c r="AC5" s="106" t="s">
        <v>369</v>
      </c>
      <c r="AD5" s="96" t="s">
        <v>49</v>
      </c>
      <c r="AE5" s="8">
        <v>4.7</v>
      </c>
      <c r="AF5" s="109" t="s">
        <v>569</v>
      </c>
    </row>
    <row r="6" spans="1:32" ht="14.25" customHeight="1">
      <c r="A6" s="92">
        <v>3</v>
      </c>
      <c r="B6" s="11">
        <v>1.7</v>
      </c>
      <c r="C6" s="8">
        <v>2.1</v>
      </c>
      <c r="D6" s="8">
        <v>2.5</v>
      </c>
      <c r="E6" s="8">
        <v>2.5</v>
      </c>
      <c r="F6" s="8">
        <v>2.2</v>
      </c>
      <c r="G6" s="8">
        <v>2</v>
      </c>
      <c r="H6" s="8">
        <v>1.8</v>
      </c>
      <c r="I6" s="8">
        <v>1.4</v>
      </c>
      <c r="J6" s="8">
        <v>2</v>
      </c>
      <c r="K6" s="8">
        <v>2.3</v>
      </c>
      <c r="L6" s="8">
        <v>1.9</v>
      </c>
      <c r="M6" s="8">
        <v>2</v>
      </c>
      <c r="N6" s="8">
        <v>0.4</v>
      </c>
      <c r="O6" s="8">
        <v>0.7</v>
      </c>
      <c r="P6" s="8">
        <v>0.4</v>
      </c>
      <c r="Q6" s="8">
        <v>0.5</v>
      </c>
      <c r="R6" s="8">
        <v>1.2</v>
      </c>
      <c r="S6" s="8">
        <v>1</v>
      </c>
      <c r="T6" s="8">
        <v>0.7</v>
      </c>
      <c r="U6" s="8">
        <v>1.6</v>
      </c>
      <c r="V6" s="8">
        <v>1</v>
      </c>
      <c r="W6" s="8">
        <v>1.4</v>
      </c>
      <c r="X6" s="8">
        <v>0.7</v>
      </c>
      <c r="Y6" s="8">
        <v>1.6</v>
      </c>
      <c r="Z6" s="35">
        <f t="shared" si="0"/>
        <v>1.4833333333333334</v>
      </c>
      <c r="AA6" s="96" t="s">
        <v>49</v>
      </c>
      <c r="AB6" s="8">
        <v>3.4</v>
      </c>
      <c r="AC6" s="106" t="s">
        <v>555</v>
      </c>
      <c r="AD6" s="96" t="s">
        <v>47</v>
      </c>
      <c r="AE6" s="8">
        <v>5.9</v>
      </c>
      <c r="AF6" s="109" t="s">
        <v>78</v>
      </c>
    </row>
    <row r="7" spans="1:32" ht="14.25" customHeight="1">
      <c r="A7" s="92">
        <v>4</v>
      </c>
      <c r="B7" s="11">
        <v>1.4</v>
      </c>
      <c r="C7" s="8">
        <v>1</v>
      </c>
      <c r="D7" s="8">
        <v>0.8</v>
      </c>
      <c r="E7" s="8">
        <v>1</v>
      </c>
      <c r="F7" s="8">
        <v>1</v>
      </c>
      <c r="G7" s="8">
        <v>1</v>
      </c>
      <c r="H7" s="8">
        <v>1</v>
      </c>
      <c r="I7" s="8">
        <v>1.5</v>
      </c>
      <c r="J7" s="8">
        <v>1.9</v>
      </c>
      <c r="K7" s="8">
        <v>1.1</v>
      </c>
      <c r="L7" s="8">
        <v>2.3</v>
      </c>
      <c r="M7" s="8">
        <v>1.6</v>
      </c>
      <c r="N7" s="8">
        <v>0.8</v>
      </c>
      <c r="O7" s="8">
        <v>2.1</v>
      </c>
      <c r="P7" s="8">
        <v>2.9</v>
      </c>
      <c r="Q7" s="8">
        <v>2.6</v>
      </c>
      <c r="R7" s="8">
        <v>3</v>
      </c>
      <c r="S7" s="8">
        <v>1.1</v>
      </c>
      <c r="T7" s="8">
        <v>1</v>
      </c>
      <c r="U7" s="8">
        <v>1.6</v>
      </c>
      <c r="V7" s="8">
        <v>0.4</v>
      </c>
      <c r="W7" s="8">
        <v>0.8</v>
      </c>
      <c r="X7" s="8">
        <v>1.1</v>
      </c>
      <c r="Y7" s="8">
        <v>1</v>
      </c>
      <c r="Z7" s="35">
        <f t="shared" si="0"/>
        <v>1.4166666666666667</v>
      </c>
      <c r="AA7" s="96" t="s">
        <v>49</v>
      </c>
      <c r="AB7" s="8">
        <v>3.6</v>
      </c>
      <c r="AC7" s="106" t="s">
        <v>556</v>
      </c>
      <c r="AD7" s="96" t="s">
        <v>49</v>
      </c>
      <c r="AE7" s="8">
        <v>6.9</v>
      </c>
      <c r="AF7" s="109" t="s">
        <v>390</v>
      </c>
    </row>
    <row r="8" spans="1:32" ht="14.25" customHeight="1">
      <c r="A8" s="92">
        <v>5</v>
      </c>
      <c r="B8" s="11">
        <v>1.1</v>
      </c>
      <c r="C8" s="8">
        <v>1.3</v>
      </c>
      <c r="D8" s="8">
        <v>2</v>
      </c>
      <c r="E8" s="8">
        <v>2</v>
      </c>
      <c r="F8" s="8">
        <v>2.2</v>
      </c>
      <c r="G8" s="8">
        <v>0.7</v>
      </c>
      <c r="H8" s="8">
        <v>1.5</v>
      </c>
      <c r="I8" s="8">
        <v>0.9</v>
      </c>
      <c r="J8" s="8">
        <v>2</v>
      </c>
      <c r="K8" s="8">
        <v>2.1</v>
      </c>
      <c r="L8" s="8">
        <v>2.8</v>
      </c>
      <c r="M8" s="8">
        <v>1.3</v>
      </c>
      <c r="N8" s="8">
        <v>1</v>
      </c>
      <c r="O8" s="8">
        <v>1.5</v>
      </c>
      <c r="P8" s="8">
        <v>0.9</v>
      </c>
      <c r="Q8" s="8">
        <v>1.1</v>
      </c>
      <c r="R8" s="8">
        <v>2.1</v>
      </c>
      <c r="S8" s="8">
        <v>1.2</v>
      </c>
      <c r="T8" s="8">
        <v>1.1</v>
      </c>
      <c r="U8" s="8">
        <v>1</v>
      </c>
      <c r="V8" s="8">
        <v>1.6</v>
      </c>
      <c r="W8" s="8">
        <v>1.2</v>
      </c>
      <c r="X8" s="8">
        <v>1.1</v>
      </c>
      <c r="Y8" s="8">
        <v>0.6</v>
      </c>
      <c r="Z8" s="35">
        <f t="shared" si="0"/>
        <v>1.4291666666666671</v>
      </c>
      <c r="AA8" s="96" t="s">
        <v>49</v>
      </c>
      <c r="AB8" s="8">
        <v>3</v>
      </c>
      <c r="AC8" s="106" t="s">
        <v>378</v>
      </c>
      <c r="AD8" s="96" t="s">
        <v>67</v>
      </c>
      <c r="AE8" s="8">
        <v>4.7</v>
      </c>
      <c r="AF8" s="109" t="s">
        <v>387</v>
      </c>
    </row>
    <row r="9" spans="1:32" ht="14.25" customHeight="1">
      <c r="A9" s="92">
        <v>6</v>
      </c>
      <c r="B9" s="11">
        <v>1.4</v>
      </c>
      <c r="C9" s="8">
        <v>1.7</v>
      </c>
      <c r="D9" s="8">
        <v>0.9</v>
      </c>
      <c r="E9" s="8">
        <v>1.6</v>
      </c>
      <c r="F9" s="8">
        <v>0.9</v>
      </c>
      <c r="G9" s="8">
        <v>0.9</v>
      </c>
      <c r="H9" s="8">
        <v>1.3</v>
      </c>
      <c r="I9" s="8">
        <v>1.8</v>
      </c>
      <c r="J9" s="8">
        <v>1.6</v>
      </c>
      <c r="K9" s="8">
        <v>0.8</v>
      </c>
      <c r="L9" s="8">
        <v>1.9</v>
      </c>
      <c r="M9" s="8">
        <v>2</v>
      </c>
      <c r="N9" s="8">
        <v>2</v>
      </c>
      <c r="O9" s="8">
        <v>1.9</v>
      </c>
      <c r="P9" s="8">
        <v>1.5</v>
      </c>
      <c r="Q9" s="8">
        <v>0.8</v>
      </c>
      <c r="R9" s="8">
        <v>0.7</v>
      </c>
      <c r="S9" s="8">
        <v>1</v>
      </c>
      <c r="T9" s="8">
        <v>0.9</v>
      </c>
      <c r="U9" s="8">
        <v>1</v>
      </c>
      <c r="V9" s="8">
        <v>0.8</v>
      </c>
      <c r="W9" s="8">
        <v>1</v>
      </c>
      <c r="X9" s="8">
        <v>1.3</v>
      </c>
      <c r="Y9" s="8">
        <v>0.7</v>
      </c>
      <c r="Z9" s="35">
        <f t="shared" si="0"/>
        <v>1.2666666666666668</v>
      </c>
      <c r="AA9" s="96" t="s">
        <v>49</v>
      </c>
      <c r="AB9" s="8">
        <v>2.3</v>
      </c>
      <c r="AC9" s="106" t="s">
        <v>557</v>
      </c>
      <c r="AD9" s="96" t="s">
        <v>57</v>
      </c>
      <c r="AE9" s="8">
        <v>4.7</v>
      </c>
      <c r="AF9" s="109" t="s">
        <v>158</v>
      </c>
    </row>
    <row r="10" spans="1:32" ht="14.25" customHeight="1">
      <c r="A10" s="92">
        <v>7</v>
      </c>
      <c r="B10" s="11">
        <v>0.6</v>
      </c>
      <c r="C10" s="8">
        <v>1.5</v>
      </c>
      <c r="D10" s="8">
        <v>1.6</v>
      </c>
      <c r="E10" s="8">
        <v>1.6</v>
      </c>
      <c r="F10" s="8">
        <v>1</v>
      </c>
      <c r="G10" s="8">
        <v>1.4</v>
      </c>
      <c r="H10" s="8">
        <v>0.3</v>
      </c>
      <c r="I10" s="8">
        <v>0.3</v>
      </c>
      <c r="J10" s="8">
        <v>1</v>
      </c>
      <c r="K10" s="8">
        <v>2.3</v>
      </c>
      <c r="L10" s="8">
        <v>2.5</v>
      </c>
      <c r="M10" s="8">
        <v>2.2</v>
      </c>
      <c r="N10" s="8">
        <v>1</v>
      </c>
      <c r="O10" s="8">
        <v>1</v>
      </c>
      <c r="P10" s="8">
        <v>0.3</v>
      </c>
      <c r="Q10" s="8">
        <v>0.6</v>
      </c>
      <c r="R10" s="8">
        <v>0.7</v>
      </c>
      <c r="S10" s="8">
        <v>0.9</v>
      </c>
      <c r="T10" s="8">
        <v>0.8</v>
      </c>
      <c r="U10" s="8">
        <v>0.9</v>
      </c>
      <c r="V10" s="8">
        <v>1.1</v>
      </c>
      <c r="W10" s="8">
        <v>0.6</v>
      </c>
      <c r="X10" s="8">
        <v>1.3</v>
      </c>
      <c r="Y10" s="8">
        <v>0.8</v>
      </c>
      <c r="Z10" s="35">
        <f t="shared" si="0"/>
        <v>1.0958333333333334</v>
      </c>
      <c r="AA10" s="96" t="s">
        <v>45</v>
      </c>
      <c r="AB10" s="8">
        <v>3.5</v>
      </c>
      <c r="AC10" s="106" t="s">
        <v>354</v>
      </c>
      <c r="AD10" s="96" t="s">
        <v>163</v>
      </c>
      <c r="AE10" s="8">
        <v>6.8</v>
      </c>
      <c r="AF10" s="109" t="s">
        <v>462</v>
      </c>
    </row>
    <row r="11" spans="1:32" ht="14.25" customHeight="1">
      <c r="A11" s="92">
        <v>8</v>
      </c>
      <c r="B11" s="11">
        <v>1.1</v>
      </c>
      <c r="C11" s="8">
        <v>1.2</v>
      </c>
      <c r="D11" s="8">
        <v>1.2</v>
      </c>
      <c r="E11" s="8">
        <v>1.8</v>
      </c>
      <c r="F11" s="8">
        <v>2.2</v>
      </c>
      <c r="G11" s="8">
        <v>0.7</v>
      </c>
      <c r="H11" s="8">
        <v>2</v>
      </c>
      <c r="I11" s="8">
        <v>1.1</v>
      </c>
      <c r="J11" s="8">
        <v>1.3</v>
      </c>
      <c r="K11" s="8">
        <v>2.1</v>
      </c>
      <c r="L11" s="8">
        <v>2.3</v>
      </c>
      <c r="M11" s="8">
        <v>3.2</v>
      </c>
      <c r="N11" s="8">
        <v>4.1</v>
      </c>
      <c r="O11" s="8">
        <v>3.8</v>
      </c>
      <c r="P11" s="8">
        <v>3.6</v>
      </c>
      <c r="Q11" s="8">
        <v>1.6</v>
      </c>
      <c r="R11" s="8">
        <v>1.2</v>
      </c>
      <c r="S11" s="8">
        <v>0.7</v>
      </c>
      <c r="T11" s="8">
        <v>1.5</v>
      </c>
      <c r="U11" s="8">
        <v>2</v>
      </c>
      <c r="V11" s="8">
        <v>0.9</v>
      </c>
      <c r="W11" s="8">
        <v>1.3</v>
      </c>
      <c r="X11" s="8">
        <v>0.8</v>
      </c>
      <c r="Y11" s="8">
        <v>0.8</v>
      </c>
      <c r="Z11" s="35">
        <f t="shared" si="0"/>
        <v>1.770833333333333</v>
      </c>
      <c r="AA11" s="96" t="s">
        <v>49</v>
      </c>
      <c r="AB11" s="8">
        <v>5.6</v>
      </c>
      <c r="AC11" s="106" t="s">
        <v>520</v>
      </c>
      <c r="AD11" s="96" t="s">
        <v>49</v>
      </c>
      <c r="AE11" s="8">
        <v>9.8</v>
      </c>
      <c r="AF11" s="109" t="s">
        <v>441</v>
      </c>
    </row>
    <row r="12" spans="1:32" ht="14.25" customHeight="1">
      <c r="A12" s="92">
        <v>9</v>
      </c>
      <c r="B12" s="11">
        <v>0.6</v>
      </c>
      <c r="C12" s="8">
        <v>0.6</v>
      </c>
      <c r="D12" s="8">
        <v>1.1</v>
      </c>
      <c r="E12" s="8">
        <v>1</v>
      </c>
      <c r="F12" s="8">
        <v>0.5</v>
      </c>
      <c r="G12" s="8">
        <v>1.3</v>
      </c>
      <c r="H12" s="8">
        <v>1.3</v>
      </c>
      <c r="I12" s="8">
        <v>0.8</v>
      </c>
      <c r="J12" s="8">
        <v>0.3</v>
      </c>
      <c r="K12" s="8">
        <v>0.2</v>
      </c>
      <c r="L12" s="8">
        <v>0.7</v>
      </c>
      <c r="M12" s="8">
        <v>0.8</v>
      </c>
      <c r="N12" s="8">
        <v>1.2</v>
      </c>
      <c r="O12" s="8">
        <v>1.5</v>
      </c>
      <c r="P12" s="8">
        <v>1.2</v>
      </c>
      <c r="Q12" s="8">
        <v>1.1</v>
      </c>
      <c r="R12" s="8">
        <v>0.4</v>
      </c>
      <c r="S12" s="8">
        <v>0.9</v>
      </c>
      <c r="T12" s="8">
        <v>0.8</v>
      </c>
      <c r="U12" s="8">
        <v>1.2</v>
      </c>
      <c r="V12" s="8">
        <v>1</v>
      </c>
      <c r="W12" s="8">
        <v>1.3</v>
      </c>
      <c r="X12" s="8">
        <v>1.1</v>
      </c>
      <c r="Y12" s="8">
        <v>1</v>
      </c>
      <c r="Z12" s="35">
        <f t="shared" si="0"/>
        <v>0.9125</v>
      </c>
      <c r="AA12" s="96" t="s">
        <v>163</v>
      </c>
      <c r="AB12" s="8">
        <v>1.7</v>
      </c>
      <c r="AC12" s="106" t="s">
        <v>117</v>
      </c>
      <c r="AD12" s="96" t="s">
        <v>163</v>
      </c>
      <c r="AE12" s="8">
        <v>3.7</v>
      </c>
      <c r="AF12" s="109" t="s">
        <v>563</v>
      </c>
    </row>
    <row r="13" spans="1:32" ht="14.25" customHeight="1">
      <c r="A13" s="92">
        <v>10</v>
      </c>
      <c r="B13" s="11">
        <v>1.6</v>
      </c>
      <c r="C13" s="8">
        <v>1.1</v>
      </c>
      <c r="D13" s="8">
        <v>1.3</v>
      </c>
      <c r="E13" s="8">
        <v>1.4</v>
      </c>
      <c r="F13" s="8">
        <v>1.7</v>
      </c>
      <c r="G13" s="8">
        <v>1.3</v>
      </c>
      <c r="H13" s="8">
        <v>1.7</v>
      </c>
      <c r="I13" s="8">
        <v>2</v>
      </c>
      <c r="J13" s="8">
        <v>2.9</v>
      </c>
      <c r="K13" s="8">
        <v>1.9</v>
      </c>
      <c r="L13" s="8">
        <v>2.4</v>
      </c>
      <c r="M13" s="8">
        <v>1.7</v>
      </c>
      <c r="N13" s="8">
        <v>1.4</v>
      </c>
      <c r="O13" s="8">
        <v>1.8</v>
      </c>
      <c r="P13" s="8">
        <v>2.2</v>
      </c>
      <c r="Q13" s="8">
        <v>2.7</v>
      </c>
      <c r="R13" s="8">
        <v>1.8</v>
      </c>
      <c r="S13" s="8">
        <v>0.5</v>
      </c>
      <c r="T13" s="8">
        <v>1.1</v>
      </c>
      <c r="U13" s="8">
        <v>1.3</v>
      </c>
      <c r="V13" s="8">
        <v>1.7</v>
      </c>
      <c r="W13" s="8">
        <v>1.7</v>
      </c>
      <c r="X13" s="8">
        <v>0.9</v>
      </c>
      <c r="Y13" s="8">
        <v>1</v>
      </c>
      <c r="Z13" s="35">
        <f t="shared" si="0"/>
        <v>1.6291666666666664</v>
      </c>
      <c r="AA13" s="96" t="s">
        <v>49</v>
      </c>
      <c r="AB13" s="8">
        <v>3.1</v>
      </c>
      <c r="AC13" s="106" t="s">
        <v>272</v>
      </c>
      <c r="AD13" s="96" t="s">
        <v>101</v>
      </c>
      <c r="AE13" s="8">
        <v>6</v>
      </c>
      <c r="AF13" s="109" t="s">
        <v>481</v>
      </c>
    </row>
    <row r="14" spans="1:32" ht="14.25" customHeight="1">
      <c r="A14" s="93">
        <v>11</v>
      </c>
      <c r="B14" s="17">
        <v>0.8</v>
      </c>
      <c r="C14" s="18">
        <v>1</v>
      </c>
      <c r="D14" s="18">
        <v>1.3</v>
      </c>
      <c r="E14" s="18">
        <v>0.7</v>
      </c>
      <c r="F14" s="18">
        <v>1.8</v>
      </c>
      <c r="G14" s="18">
        <v>1.2</v>
      </c>
      <c r="H14" s="18">
        <v>1.3</v>
      </c>
      <c r="I14" s="18">
        <v>1.1</v>
      </c>
      <c r="J14" s="18">
        <v>1.2</v>
      </c>
      <c r="K14" s="18">
        <v>0.7</v>
      </c>
      <c r="L14" s="18">
        <v>1.3</v>
      </c>
      <c r="M14" s="18">
        <v>1.7</v>
      </c>
      <c r="N14" s="18">
        <v>1.3</v>
      </c>
      <c r="O14" s="18">
        <v>1.2</v>
      </c>
      <c r="P14" s="18">
        <v>1.2</v>
      </c>
      <c r="Q14" s="18">
        <v>1.8</v>
      </c>
      <c r="R14" s="18">
        <v>1.1</v>
      </c>
      <c r="S14" s="18">
        <v>1.2</v>
      </c>
      <c r="T14" s="18">
        <v>1.1</v>
      </c>
      <c r="U14" s="18">
        <v>1</v>
      </c>
      <c r="V14" s="18">
        <v>0.7</v>
      </c>
      <c r="W14" s="18">
        <v>0.8</v>
      </c>
      <c r="X14" s="18">
        <v>0.9</v>
      </c>
      <c r="Y14" s="18">
        <v>0.7</v>
      </c>
      <c r="Z14" s="36">
        <f t="shared" si="0"/>
        <v>1.1291666666666667</v>
      </c>
      <c r="AA14" s="97" t="s">
        <v>74</v>
      </c>
      <c r="AB14" s="18">
        <v>2</v>
      </c>
      <c r="AC14" s="107" t="s">
        <v>558</v>
      </c>
      <c r="AD14" s="97" t="s">
        <v>111</v>
      </c>
      <c r="AE14" s="18">
        <v>3.6</v>
      </c>
      <c r="AF14" s="110" t="s">
        <v>152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1.3</v>
      </c>
      <c r="E15" s="8">
        <v>1.2</v>
      </c>
      <c r="F15" s="8">
        <v>1.1</v>
      </c>
      <c r="G15" s="8">
        <v>0.9</v>
      </c>
      <c r="H15" s="8">
        <v>0.5</v>
      </c>
      <c r="I15" s="8">
        <v>1</v>
      </c>
      <c r="J15" s="8">
        <v>0.5</v>
      </c>
      <c r="K15" s="8">
        <v>0.9</v>
      </c>
      <c r="L15" s="8">
        <v>2</v>
      </c>
      <c r="M15" s="8">
        <v>0.9</v>
      </c>
      <c r="N15" s="8">
        <v>1.4</v>
      </c>
      <c r="O15" s="8">
        <v>2.8</v>
      </c>
      <c r="P15" s="8">
        <v>2.3</v>
      </c>
      <c r="Q15" s="8">
        <v>2.5</v>
      </c>
      <c r="R15" s="8">
        <v>2.3</v>
      </c>
      <c r="S15" s="8">
        <v>2.3</v>
      </c>
      <c r="T15" s="8">
        <v>2.1</v>
      </c>
      <c r="U15" s="8">
        <v>1.6</v>
      </c>
      <c r="V15" s="8">
        <v>1.1</v>
      </c>
      <c r="W15" s="8">
        <v>1.2</v>
      </c>
      <c r="X15" s="8">
        <v>1.7</v>
      </c>
      <c r="Y15" s="8">
        <v>1</v>
      </c>
      <c r="Z15" s="35">
        <f t="shared" si="0"/>
        <v>1.4250000000000005</v>
      </c>
      <c r="AA15" s="96" t="s">
        <v>101</v>
      </c>
      <c r="AB15" s="8">
        <v>3</v>
      </c>
      <c r="AC15" s="106" t="s">
        <v>246</v>
      </c>
      <c r="AD15" s="96" t="s">
        <v>67</v>
      </c>
      <c r="AE15" s="8">
        <v>8.9</v>
      </c>
      <c r="AF15" s="109" t="s">
        <v>570</v>
      </c>
    </row>
    <row r="16" spans="1:32" ht="14.25" customHeight="1">
      <c r="A16" s="92">
        <v>13</v>
      </c>
      <c r="B16" s="11">
        <v>1.2</v>
      </c>
      <c r="C16" s="8">
        <v>0.5</v>
      </c>
      <c r="D16" s="8">
        <v>0.7</v>
      </c>
      <c r="E16" s="8">
        <v>1</v>
      </c>
      <c r="F16" s="8">
        <v>0.9</v>
      </c>
      <c r="G16" s="8">
        <v>1</v>
      </c>
      <c r="H16" s="8">
        <v>1.1</v>
      </c>
      <c r="I16" s="8">
        <v>0.4</v>
      </c>
      <c r="J16" s="8">
        <v>0.2</v>
      </c>
      <c r="K16" s="8">
        <v>1.1</v>
      </c>
      <c r="L16" s="8">
        <v>2.3</v>
      </c>
      <c r="M16" s="8">
        <v>3.3</v>
      </c>
      <c r="N16" s="8">
        <v>1</v>
      </c>
      <c r="O16" s="8">
        <v>2.6</v>
      </c>
      <c r="P16" s="8">
        <v>1.9</v>
      </c>
      <c r="Q16" s="8">
        <v>2.6</v>
      </c>
      <c r="R16" s="8">
        <v>1.5</v>
      </c>
      <c r="S16" s="8">
        <v>1.5</v>
      </c>
      <c r="T16" s="8">
        <v>1.4</v>
      </c>
      <c r="U16" s="8">
        <v>1.4</v>
      </c>
      <c r="V16" s="8">
        <v>1.4</v>
      </c>
      <c r="W16" s="8">
        <v>1</v>
      </c>
      <c r="X16" s="8">
        <v>1</v>
      </c>
      <c r="Y16" s="8">
        <v>1.4</v>
      </c>
      <c r="Z16" s="35">
        <f t="shared" si="0"/>
        <v>1.3499999999999999</v>
      </c>
      <c r="AA16" s="96" t="s">
        <v>161</v>
      </c>
      <c r="AB16" s="8">
        <v>4</v>
      </c>
      <c r="AC16" s="106" t="s">
        <v>529</v>
      </c>
      <c r="AD16" s="96" t="s">
        <v>101</v>
      </c>
      <c r="AE16" s="8">
        <v>9.7</v>
      </c>
      <c r="AF16" s="109" t="s">
        <v>571</v>
      </c>
    </row>
    <row r="17" spans="1:32" ht="14.25" customHeight="1">
      <c r="A17" s="92">
        <v>14</v>
      </c>
      <c r="B17" s="11">
        <v>1</v>
      </c>
      <c r="C17" s="8">
        <v>2.4</v>
      </c>
      <c r="D17" s="8">
        <v>4.1</v>
      </c>
      <c r="E17" s="8">
        <v>3.8</v>
      </c>
      <c r="F17" s="8">
        <v>4.4</v>
      </c>
      <c r="G17" s="8">
        <v>2.7</v>
      </c>
      <c r="H17" s="8">
        <v>3.6</v>
      </c>
      <c r="I17" s="8">
        <v>1.3</v>
      </c>
      <c r="J17" s="8">
        <v>1.9</v>
      </c>
      <c r="K17" s="8">
        <v>4</v>
      </c>
      <c r="L17" s="8">
        <v>1.1</v>
      </c>
      <c r="M17" s="8">
        <v>2</v>
      </c>
      <c r="N17" s="8">
        <v>1.7</v>
      </c>
      <c r="O17" s="8">
        <v>2.3</v>
      </c>
      <c r="P17" s="8">
        <v>2.6</v>
      </c>
      <c r="Q17" s="8">
        <v>3.1</v>
      </c>
      <c r="R17" s="8">
        <v>1.1</v>
      </c>
      <c r="S17" s="8">
        <v>0.9</v>
      </c>
      <c r="T17" s="8">
        <v>0.1</v>
      </c>
      <c r="U17" s="8">
        <v>0.1</v>
      </c>
      <c r="V17" s="8">
        <v>1</v>
      </c>
      <c r="W17" s="8">
        <v>0.3</v>
      </c>
      <c r="X17" s="8">
        <v>0.5</v>
      </c>
      <c r="Y17" s="8">
        <v>0.3</v>
      </c>
      <c r="Z17" s="35">
        <f t="shared" si="0"/>
        <v>1.929166666666667</v>
      </c>
      <c r="AA17" s="96" t="s">
        <v>47</v>
      </c>
      <c r="AB17" s="8">
        <v>4.7</v>
      </c>
      <c r="AC17" s="106" t="s">
        <v>559</v>
      </c>
      <c r="AD17" s="96" t="s">
        <v>87</v>
      </c>
      <c r="AE17" s="8">
        <v>10.5</v>
      </c>
      <c r="AF17" s="109" t="s">
        <v>316</v>
      </c>
    </row>
    <row r="18" spans="1:32" ht="14.25" customHeight="1">
      <c r="A18" s="92">
        <v>15</v>
      </c>
      <c r="B18" s="11">
        <v>0.8</v>
      </c>
      <c r="C18" s="8">
        <v>1.5</v>
      </c>
      <c r="D18" s="8">
        <v>1.5</v>
      </c>
      <c r="E18" s="8">
        <v>0.6</v>
      </c>
      <c r="F18" s="8">
        <v>1.7</v>
      </c>
      <c r="G18" s="8">
        <v>0.3</v>
      </c>
      <c r="H18" s="8">
        <v>0.3</v>
      </c>
      <c r="I18" s="8">
        <v>0.2</v>
      </c>
      <c r="J18" s="8">
        <v>1.4</v>
      </c>
      <c r="K18" s="8">
        <v>0.8</v>
      </c>
      <c r="L18" s="8">
        <v>3</v>
      </c>
      <c r="M18" s="8">
        <v>2.7</v>
      </c>
      <c r="N18" s="8">
        <v>2.3</v>
      </c>
      <c r="O18" s="8">
        <v>3.1</v>
      </c>
      <c r="P18" s="8">
        <v>4.1</v>
      </c>
      <c r="Q18" s="8">
        <v>3.4</v>
      </c>
      <c r="R18" s="8">
        <v>2.6</v>
      </c>
      <c r="S18" s="8">
        <v>1.7</v>
      </c>
      <c r="T18" s="8">
        <v>3</v>
      </c>
      <c r="U18" s="8">
        <v>3.1</v>
      </c>
      <c r="V18" s="8">
        <v>3.6</v>
      </c>
      <c r="W18" s="8">
        <v>2.4</v>
      </c>
      <c r="X18" s="8">
        <v>1.9</v>
      </c>
      <c r="Y18" s="8">
        <v>0.7</v>
      </c>
      <c r="Z18" s="35">
        <f t="shared" si="0"/>
        <v>1.9458333333333337</v>
      </c>
      <c r="AA18" s="96" t="s">
        <v>49</v>
      </c>
      <c r="AB18" s="8">
        <v>4.8</v>
      </c>
      <c r="AC18" s="106" t="s">
        <v>82</v>
      </c>
      <c r="AD18" s="96" t="s">
        <v>47</v>
      </c>
      <c r="AE18" s="8">
        <v>9.2</v>
      </c>
      <c r="AF18" s="109" t="s">
        <v>369</v>
      </c>
    </row>
    <row r="19" spans="1:32" ht="14.25" customHeight="1">
      <c r="A19" s="92">
        <v>16</v>
      </c>
      <c r="B19" s="11">
        <v>0.5</v>
      </c>
      <c r="C19" s="8">
        <v>1.9</v>
      </c>
      <c r="D19" s="8">
        <v>0.5</v>
      </c>
      <c r="E19" s="8">
        <v>0.6</v>
      </c>
      <c r="F19" s="8">
        <v>1.1</v>
      </c>
      <c r="G19" s="8">
        <v>0.3</v>
      </c>
      <c r="H19" s="8">
        <v>1.5</v>
      </c>
      <c r="I19" s="8">
        <v>1</v>
      </c>
      <c r="J19" s="8">
        <v>1.3</v>
      </c>
      <c r="K19" s="8">
        <v>1.6</v>
      </c>
      <c r="L19" s="8">
        <v>1.2</v>
      </c>
      <c r="M19" s="8">
        <v>1.8</v>
      </c>
      <c r="N19" s="8">
        <v>3.2</v>
      </c>
      <c r="O19" s="8">
        <v>2.3</v>
      </c>
      <c r="P19" s="8">
        <v>4.9</v>
      </c>
      <c r="Q19" s="8">
        <v>3.2</v>
      </c>
      <c r="R19" s="8">
        <v>2.3</v>
      </c>
      <c r="S19" s="8">
        <v>3.1</v>
      </c>
      <c r="T19" s="8">
        <v>4.4</v>
      </c>
      <c r="U19" s="8">
        <v>3.6</v>
      </c>
      <c r="V19" s="8">
        <v>2.6</v>
      </c>
      <c r="W19" s="8">
        <v>2.8</v>
      </c>
      <c r="X19" s="8">
        <v>2.6</v>
      </c>
      <c r="Y19" s="8">
        <v>3.3</v>
      </c>
      <c r="Z19" s="35">
        <f t="shared" si="0"/>
        <v>2.15</v>
      </c>
      <c r="AA19" s="96" t="s">
        <v>49</v>
      </c>
      <c r="AB19" s="8">
        <v>5.3</v>
      </c>
      <c r="AC19" s="106" t="s">
        <v>517</v>
      </c>
      <c r="AD19" s="96" t="s">
        <v>49</v>
      </c>
      <c r="AE19" s="8">
        <v>9.7</v>
      </c>
      <c r="AF19" s="109" t="s">
        <v>572</v>
      </c>
    </row>
    <row r="20" spans="1:32" ht="14.25" customHeight="1">
      <c r="A20" s="92">
        <v>17</v>
      </c>
      <c r="B20" s="11">
        <v>2.9</v>
      </c>
      <c r="C20" s="8">
        <v>2.7</v>
      </c>
      <c r="D20" s="8">
        <v>2.3</v>
      </c>
      <c r="E20" s="8">
        <v>2.2</v>
      </c>
      <c r="F20" s="8">
        <v>3.3</v>
      </c>
      <c r="G20" s="8">
        <v>2.1</v>
      </c>
      <c r="H20" s="8">
        <v>2.8</v>
      </c>
      <c r="I20" s="8">
        <v>2.7</v>
      </c>
      <c r="J20" s="8">
        <v>1</v>
      </c>
      <c r="K20" s="8">
        <v>2.4</v>
      </c>
      <c r="L20" s="8">
        <v>2.3</v>
      </c>
      <c r="M20" s="8">
        <v>1.8</v>
      </c>
      <c r="N20" s="8">
        <v>2</v>
      </c>
      <c r="O20" s="8">
        <v>2.2</v>
      </c>
      <c r="P20" s="8">
        <v>2.2</v>
      </c>
      <c r="Q20" s="8">
        <v>2.3</v>
      </c>
      <c r="R20" s="8">
        <v>2.1</v>
      </c>
      <c r="S20" s="8">
        <v>1.7</v>
      </c>
      <c r="T20" s="8">
        <v>1.9</v>
      </c>
      <c r="U20" s="8">
        <v>2</v>
      </c>
      <c r="V20" s="8">
        <v>1.3</v>
      </c>
      <c r="W20" s="8">
        <v>1.3</v>
      </c>
      <c r="X20" s="8">
        <v>1.4</v>
      </c>
      <c r="Y20" s="8">
        <v>0.7</v>
      </c>
      <c r="Z20" s="35">
        <f t="shared" si="0"/>
        <v>2.0666666666666664</v>
      </c>
      <c r="AA20" s="96" t="s">
        <v>47</v>
      </c>
      <c r="AB20" s="8">
        <v>4</v>
      </c>
      <c r="AC20" s="106" t="s">
        <v>560</v>
      </c>
      <c r="AD20" s="96" t="s">
        <v>47</v>
      </c>
      <c r="AE20" s="8">
        <v>7.6</v>
      </c>
      <c r="AF20" s="109" t="s">
        <v>573</v>
      </c>
    </row>
    <row r="21" spans="1:32" ht="14.25" customHeight="1">
      <c r="A21" s="92">
        <v>18</v>
      </c>
      <c r="B21" s="11">
        <v>1.4</v>
      </c>
      <c r="C21" s="8">
        <v>1.1</v>
      </c>
      <c r="D21" s="8">
        <v>1.6</v>
      </c>
      <c r="E21" s="8">
        <v>0.9</v>
      </c>
      <c r="F21" s="8">
        <v>1</v>
      </c>
      <c r="G21" s="8">
        <v>2</v>
      </c>
      <c r="H21" s="8">
        <v>1.9</v>
      </c>
      <c r="I21" s="8">
        <v>0.9</v>
      </c>
      <c r="J21" s="8">
        <v>1.6</v>
      </c>
      <c r="K21" s="8">
        <v>1.2</v>
      </c>
      <c r="L21" s="8">
        <v>1.4</v>
      </c>
      <c r="M21" s="8">
        <v>1.4</v>
      </c>
      <c r="N21" s="8">
        <v>2.1</v>
      </c>
      <c r="O21" s="8">
        <v>2.7</v>
      </c>
      <c r="P21" s="8">
        <v>1</v>
      </c>
      <c r="Q21" s="8">
        <v>1.6</v>
      </c>
      <c r="R21" s="8">
        <v>0.7</v>
      </c>
      <c r="S21" s="8">
        <v>0.4</v>
      </c>
      <c r="T21" s="8">
        <v>1</v>
      </c>
      <c r="U21" s="8">
        <v>0.6</v>
      </c>
      <c r="V21" s="8">
        <v>0.9</v>
      </c>
      <c r="W21" s="8">
        <v>1.7</v>
      </c>
      <c r="X21" s="8">
        <v>3</v>
      </c>
      <c r="Y21" s="8">
        <v>3.6</v>
      </c>
      <c r="Z21" s="35">
        <f t="shared" si="0"/>
        <v>1.4874999999999998</v>
      </c>
      <c r="AA21" s="96" t="s">
        <v>87</v>
      </c>
      <c r="AB21" s="8">
        <v>3.7</v>
      </c>
      <c r="AC21" s="106" t="s">
        <v>561</v>
      </c>
      <c r="AD21" s="96" t="s">
        <v>161</v>
      </c>
      <c r="AE21" s="8">
        <v>8.4</v>
      </c>
      <c r="AF21" s="109" t="s">
        <v>312</v>
      </c>
    </row>
    <row r="22" spans="1:32" ht="14.25" customHeight="1">
      <c r="A22" s="92">
        <v>19</v>
      </c>
      <c r="B22" s="11">
        <v>2.9</v>
      </c>
      <c r="C22" s="8">
        <v>3.7</v>
      </c>
      <c r="D22" s="8">
        <v>3.8</v>
      </c>
      <c r="E22" s="8">
        <v>4.5</v>
      </c>
      <c r="F22" s="8">
        <v>5.7</v>
      </c>
      <c r="G22" s="8">
        <v>4.9</v>
      </c>
      <c r="H22" s="8">
        <v>5.7</v>
      </c>
      <c r="I22" s="8">
        <v>5.3</v>
      </c>
      <c r="J22" s="8">
        <v>5.5</v>
      </c>
      <c r="K22" s="8">
        <v>4.8</v>
      </c>
      <c r="L22" s="8">
        <v>4</v>
      </c>
      <c r="M22" s="8">
        <v>4.4</v>
      </c>
      <c r="N22" s="8">
        <v>4.5</v>
      </c>
      <c r="O22" s="8">
        <v>5</v>
      </c>
      <c r="P22" s="8">
        <v>5.2</v>
      </c>
      <c r="Q22" s="8">
        <v>4.6</v>
      </c>
      <c r="R22" s="8">
        <v>4.1</v>
      </c>
      <c r="S22" s="8">
        <v>4.3</v>
      </c>
      <c r="T22" s="8">
        <v>4.6</v>
      </c>
      <c r="U22" s="8">
        <v>3.2</v>
      </c>
      <c r="V22" s="8">
        <v>3.5</v>
      </c>
      <c r="W22" s="8">
        <v>2.6</v>
      </c>
      <c r="X22" s="8">
        <v>2.1</v>
      </c>
      <c r="Y22" s="8">
        <v>1.2</v>
      </c>
      <c r="Z22" s="35">
        <f t="shared" si="0"/>
        <v>4.170833333333332</v>
      </c>
      <c r="AA22" s="96" t="s">
        <v>49</v>
      </c>
      <c r="AB22" s="8">
        <v>6.2</v>
      </c>
      <c r="AC22" s="106" t="s">
        <v>92</v>
      </c>
      <c r="AD22" s="96" t="s">
        <v>49</v>
      </c>
      <c r="AE22" s="8">
        <v>12.4</v>
      </c>
      <c r="AF22" s="109" t="s">
        <v>122</v>
      </c>
    </row>
    <row r="23" spans="1:32" ht="14.25" customHeight="1">
      <c r="A23" s="92">
        <v>20</v>
      </c>
      <c r="B23" s="11">
        <v>0.8</v>
      </c>
      <c r="C23" s="8">
        <v>0.2</v>
      </c>
      <c r="D23" s="8">
        <v>3.1</v>
      </c>
      <c r="E23" s="8">
        <v>2.4</v>
      </c>
      <c r="F23" s="8">
        <v>1.5</v>
      </c>
      <c r="G23" s="8">
        <v>1.2</v>
      </c>
      <c r="H23" s="8">
        <v>1.4</v>
      </c>
      <c r="I23" s="8">
        <v>1.1</v>
      </c>
      <c r="J23" s="8">
        <v>2.7</v>
      </c>
      <c r="K23" s="8">
        <v>2.5</v>
      </c>
      <c r="L23" s="8">
        <v>4.1</v>
      </c>
      <c r="M23" s="8">
        <v>0.6</v>
      </c>
      <c r="N23" s="8">
        <v>3.8</v>
      </c>
      <c r="O23" s="8">
        <v>3.6</v>
      </c>
      <c r="P23" s="8">
        <v>2</v>
      </c>
      <c r="Q23" s="8">
        <v>2</v>
      </c>
      <c r="R23" s="8">
        <v>2.9</v>
      </c>
      <c r="S23" s="8">
        <v>2.6</v>
      </c>
      <c r="T23" s="8">
        <v>1.7</v>
      </c>
      <c r="U23" s="8">
        <v>2</v>
      </c>
      <c r="V23" s="8">
        <v>2.2</v>
      </c>
      <c r="W23" s="8">
        <v>2.7</v>
      </c>
      <c r="X23" s="8">
        <v>2.5</v>
      </c>
      <c r="Y23" s="8">
        <v>1.9</v>
      </c>
      <c r="Z23" s="35">
        <f t="shared" si="0"/>
        <v>2.1458333333333335</v>
      </c>
      <c r="AA23" s="96" t="s">
        <v>49</v>
      </c>
      <c r="AB23" s="8">
        <v>4.7</v>
      </c>
      <c r="AC23" s="106" t="s">
        <v>562</v>
      </c>
      <c r="AD23" s="96" t="s">
        <v>49</v>
      </c>
      <c r="AE23" s="8">
        <v>8.9</v>
      </c>
      <c r="AF23" s="109" t="s">
        <v>572</v>
      </c>
    </row>
    <row r="24" spans="1:32" ht="14.25" customHeight="1">
      <c r="A24" s="93">
        <v>21</v>
      </c>
      <c r="B24" s="17">
        <v>1.1</v>
      </c>
      <c r="C24" s="18">
        <v>0.6</v>
      </c>
      <c r="D24" s="18">
        <v>1.1</v>
      </c>
      <c r="E24" s="18">
        <v>0.5</v>
      </c>
      <c r="F24" s="18">
        <v>1.8</v>
      </c>
      <c r="G24" s="18">
        <v>0.9</v>
      </c>
      <c r="H24" s="18">
        <v>1.5</v>
      </c>
      <c r="I24" s="18">
        <v>1.2</v>
      </c>
      <c r="J24" s="18">
        <v>0.6</v>
      </c>
      <c r="K24" s="18">
        <v>1.3</v>
      </c>
      <c r="L24" s="18">
        <v>0.6</v>
      </c>
      <c r="M24" s="18">
        <v>1.4</v>
      </c>
      <c r="N24" s="18">
        <v>1.1</v>
      </c>
      <c r="O24" s="18">
        <v>2.7</v>
      </c>
      <c r="P24" s="18">
        <v>1.1</v>
      </c>
      <c r="Q24" s="18">
        <v>0.7</v>
      </c>
      <c r="R24" s="18">
        <v>1.2</v>
      </c>
      <c r="S24" s="18">
        <v>0.7</v>
      </c>
      <c r="T24" s="18">
        <v>1.9</v>
      </c>
      <c r="U24" s="18">
        <v>1</v>
      </c>
      <c r="V24" s="18">
        <v>1</v>
      </c>
      <c r="W24" s="18">
        <v>1.5</v>
      </c>
      <c r="X24" s="18">
        <v>1.4</v>
      </c>
      <c r="Y24" s="18">
        <v>1.2</v>
      </c>
      <c r="Z24" s="36">
        <f t="shared" si="0"/>
        <v>1.1708333333333332</v>
      </c>
      <c r="AA24" s="97" t="s">
        <v>45</v>
      </c>
      <c r="AB24" s="18">
        <v>2.9</v>
      </c>
      <c r="AC24" s="107" t="s">
        <v>290</v>
      </c>
      <c r="AD24" s="97" t="s">
        <v>45</v>
      </c>
      <c r="AE24" s="18">
        <v>5.5</v>
      </c>
      <c r="AF24" s="110" t="s">
        <v>574</v>
      </c>
    </row>
    <row r="25" spans="1:32" ht="14.25" customHeight="1">
      <c r="A25" s="92">
        <v>22</v>
      </c>
      <c r="B25" s="11">
        <v>0.8</v>
      </c>
      <c r="C25" s="8">
        <v>0.9</v>
      </c>
      <c r="D25" s="8">
        <v>0.7</v>
      </c>
      <c r="E25" s="8">
        <v>0.8</v>
      </c>
      <c r="F25" s="8">
        <v>1.3</v>
      </c>
      <c r="G25" s="8">
        <v>0.4</v>
      </c>
      <c r="H25" s="8">
        <v>1</v>
      </c>
      <c r="I25" s="8">
        <v>1</v>
      </c>
      <c r="J25" s="8">
        <v>0.6</v>
      </c>
      <c r="K25" s="8">
        <v>1.2</v>
      </c>
      <c r="L25" s="8">
        <v>1.8</v>
      </c>
      <c r="M25" s="8">
        <v>2.1</v>
      </c>
      <c r="N25" s="8">
        <v>1.9</v>
      </c>
      <c r="O25" s="8">
        <v>2.1</v>
      </c>
      <c r="P25" s="8">
        <v>2.8</v>
      </c>
      <c r="Q25" s="8">
        <v>2.5</v>
      </c>
      <c r="R25" s="8">
        <v>2</v>
      </c>
      <c r="S25" s="8">
        <v>1.4</v>
      </c>
      <c r="T25" s="8">
        <v>1.5</v>
      </c>
      <c r="U25" s="8">
        <v>1.2</v>
      </c>
      <c r="V25" s="8">
        <v>1.2</v>
      </c>
      <c r="W25" s="8">
        <v>1.1</v>
      </c>
      <c r="X25" s="8">
        <v>1.7</v>
      </c>
      <c r="Y25" s="8">
        <v>0.9</v>
      </c>
      <c r="Z25" s="35">
        <f t="shared" si="0"/>
        <v>1.3708333333333333</v>
      </c>
      <c r="AA25" s="96" t="s">
        <v>45</v>
      </c>
      <c r="AB25" s="8">
        <v>2.9</v>
      </c>
      <c r="AC25" s="106" t="s">
        <v>336</v>
      </c>
      <c r="AD25" s="96" t="s">
        <v>159</v>
      </c>
      <c r="AE25" s="8">
        <v>6.5</v>
      </c>
      <c r="AF25" s="109" t="s">
        <v>439</v>
      </c>
    </row>
    <row r="26" spans="1:32" ht="14.25" customHeight="1">
      <c r="A26" s="92">
        <v>23</v>
      </c>
      <c r="B26" s="11">
        <v>0.7</v>
      </c>
      <c r="C26" s="8">
        <v>1.1</v>
      </c>
      <c r="D26" s="8">
        <v>1.2</v>
      </c>
      <c r="E26" s="8">
        <v>0.7</v>
      </c>
      <c r="F26" s="8">
        <v>1.5</v>
      </c>
      <c r="G26" s="8">
        <v>1.1</v>
      </c>
      <c r="H26" s="8">
        <v>1.3</v>
      </c>
      <c r="I26" s="8">
        <v>0.8</v>
      </c>
      <c r="J26" s="8">
        <v>0.2</v>
      </c>
      <c r="K26" s="8">
        <v>1.1</v>
      </c>
      <c r="L26" s="8">
        <v>1.4</v>
      </c>
      <c r="M26" s="8">
        <v>2.2</v>
      </c>
      <c r="N26" s="8">
        <v>1.6</v>
      </c>
      <c r="O26" s="8">
        <v>1.9</v>
      </c>
      <c r="P26" s="8">
        <v>1.3</v>
      </c>
      <c r="Q26" s="8">
        <v>0.8</v>
      </c>
      <c r="R26" s="8">
        <v>0.9</v>
      </c>
      <c r="S26" s="8">
        <v>0.1</v>
      </c>
      <c r="T26" s="8">
        <v>1.1</v>
      </c>
      <c r="U26" s="8">
        <v>1</v>
      </c>
      <c r="V26" s="8">
        <v>1.7</v>
      </c>
      <c r="W26" s="8">
        <v>1.7</v>
      </c>
      <c r="X26" s="8">
        <v>1.3</v>
      </c>
      <c r="Y26" s="8">
        <v>2</v>
      </c>
      <c r="Z26" s="35">
        <f t="shared" si="0"/>
        <v>1.1958333333333335</v>
      </c>
      <c r="AA26" s="96" t="s">
        <v>98</v>
      </c>
      <c r="AB26" s="8">
        <v>2.8</v>
      </c>
      <c r="AC26" s="106" t="s">
        <v>563</v>
      </c>
      <c r="AD26" s="96" t="s">
        <v>98</v>
      </c>
      <c r="AE26" s="8">
        <v>5.4</v>
      </c>
      <c r="AF26" s="109" t="s">
        <v>421</v>
      </c>
    </row>
    <row r="27" spans="1:32" ht="14.25" customHeight="1">
      <c r="A27" s="92">
        <v>24</v>
      </c>
      <c r="B27" s="11">
        <v>1.7</v>
      </c>
      <c r="C27" s="8">
        <v>1.1</v>
      </c>
      <c r="D27" s="8">
        <v>0.2</v>
      </c>
      <c r="E27" s="8">
        <v>0.5</v>
      </c>
      <c r="F27" s="8">
        <v>0.6</v>
      </c>
      <c r="G27" s="8">
        <v>1.4</v>
      </c>
      <c r="H27" s="8">
        <v>1.8</v>
      </c>
      <c r="I27" s="8">
        <v>1.5</v>
      </c>
      <c r="J27" s="8">
        <v>0.7</v>
      </c>
      <c r="K27" s="8">
        <v>1.4</v>
      </c>
      <c r="L27" s="8">
        <v>2.8</v>
      </c>
      <c r="M27" s="8">
        <v>3.7</v>
      </c>
      <c r="N27" s="8">
        <v>2.3</v>
      </c>
      <c r="O27" s="8">
        <v>3</v>
      </c>
      <c r="P27" s="8">
        <v>2.2</v>
      </c>
      <c r="Q27" s="8">
        <v>1.7</v>
      </c>
      <c r="R27" s="8">
        <v>2</v>
      </c>
      <c r="S27" s="8">
        <v>0.5</v>
      </c>
      <c r="T27" s="8">
        <v>0.1</v>
      </c>
      <c r="U27" s="8">
        <v>0.6</v>
      </c>
      <c r="V27" s="8">
        <v>0.8</v>
      </c>
      <c r="W27" s="8">
        <v>0.7</v>
      </c>
      <c r="X27" s="8">
        <v>0.5</v>
      </c>
      <c r="Y27" s="8">
        <v>0.8</v>
      </c>
      <c r="Z27" s="35">
        <f t="shared" si="0"/>
        <v>1.3583333333333334</v>
      </c>
      <c r="AA27" s="96" t="s">
        <v>161</v>
      </c>
      <c r="AB27" s="8">
        <v>4.4</v>
      </c>
      <c r="AC27" s="106" t="s">
        <v>564</v>
      </c>
      <c r="AD27" s="96" t="s">
        <v>45</v>
      </c>
      <c r="AE27" s="8">
        <v>8</v>
      </c>
      <c r="AF27" s="109" t="s">
        <v>575</v>
      </c>
    </row>
    <row r="28" spans="1:32" ht="14.25" customHeight="1">
      <c r="A28" s="92">
        <v>25</v>
      </c>
      <c r="B28" s="11">
        <v>0.7</v>
      </c>
      <c r="C28" s="8">
        <v>0.9</v>
      </c>
      <c r="D28" s="8">
        <v>0.9</v>
      </c>
      <c r="E28" s="8">
        <v>1.7</v>
      </c>
      <c r="F28" s="8">
        <v>1.4</v>
      </c>
      <c r="G28" s="8">
        <v>2.3</v>
      </c>
      <c r="H28" s="8">
        <v>2.4</v>
      </c>
      <c r="I28" s="8">
        <v>1.2</v>
      </c>
      <c r="J28" s="8">
        <v>1.3</v>
      </c>
      <c r="K28" s="8">
        <v>1.1</v>
      </c>
      <c r="L28" s="8">
        <v>1.6</v>
      </c>
      <c r="M28" s="8">
        <v>1.4</v>
      </c>
      <c r="N28" s="8">
        <v>2.9</v>
      </c>
      <c r="O28" s="8">
        <v>2.4</v>
      </c>
      <c r="P28" s="8">
        <v>2.1</v>
      </c>
      <c r="Q28" s="8">
        <v>1.4</v>
      </c>
      <c r="R28" s="8">
        <v>1.7</v>
      </c>
      <c r="S28" s="8">
        <v>1.4</v>
      </c>
      <c r="T28" s="8">
        <v>0.9</v>
      </c>
      <c r="U28" s="8">
        <v>0.1</v>
      </c>
      <c r="V28" s="8">
        <v>0.7</v>
      </c>
      <c r="W28" s="8">
        <v>1.2</v>
      </c>
      <c r="X28" s="8">
        <v>0.8</v>
      </c>
      <c r="Y28" s="8">
        <v>1</v>
      </c>
      <c r="Z28" s="35">
        <f t="shared" si="0"/>
        <v>1.395833333333333</v>
      </c>
      <c r="AA28" s="96" t="s">
        <v>49</v>
      </c>
      <c r="AB28" s="8">
        <v>4.6</v>
      </c>
      <c r="AC28" s="106" t="s">
        <v>565</v>
      </c>
      <c r="AD28" s="96" t="s">
        <v>49</v>
      </c>
      <c r="AE28" s="8">
        <v>7.9</v>
      </c>
      <c r="AF28" s="109" t="s">
        <v>576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0.5</v>
      </c>
      <c r="E29" s="8">
        <v>0.7</v>
      </c>
      <c r="F29" s="8">
        <v>1.8</v>
      </c>
      <c r="G29" s="8">
        <v>2.1</v>
      </c>
      <c r="H29" s="8">
        <v>2</v>
      </c>
      <c r="I29" s="8">
        <v>1</v>
      </c>
      <c r="J29" s="8">
        <v>0.7</v>
      </c>
      <c r="K29" s="8">
        <v>1.6</v>
      </c>
      <c r="L29" s="8">
        <v>0.1</v>
      </c>
      <c r="M29" s="8">
        <v>1.3</v>
      </c>
      <c r="N29" s="8">
        <v>2.7</v>
      </c>
      <c r="O29" s="8">
        <v>1.8</v>
      </c>
      <c r="P29" s="8">
        <v>2.1</v>
      </c>
      <c r="Q29" s="8">
        <v>1.4</v>
      </c>
      <c r="R29" s="8">
        <v>1</v>
      </c>
      <c r="S29" s="8">
        <v>0.8</v>
      </c>
      <c r="T29" s="8">
        <v>1.1</v>
      </c>
      <c r="U29" s="8">
        <v>1</v>
      </c>
      <c r="V29" s="8">
        <v>1</v>
      </c>
      <c r="W29" s="8">
        <v>1</v>
      </c>
      <c r="X29" s="8">
        <v>0.8</v>
      </c>
      <c r="Y29" s="8">
        <v>1.2</v>
      </c>
      <c r="Z29" s="35">
        <f t="shared" si="0"/>
        <v>1.1958333333333335</v>
      </c>
      <c r="AA29" s="96" t="s">
        <v>163</v>
      </c>
      <c r="AB29" s="8">
        <v>3.2</v>
      </c>
      <c r="AC29" s="106" t="s">
        <v>566</v>
      </c>
      <c r="AD29" s="96" t="s">
        <v>45</v>
      </c>
      <c r="AE29" s="8">
        <v>7.1</v>
      </c>
      <c r="AF29" s="109" t="s">
        <v>48</v>
      </c>
    </row>
    <row r="30" spans="1:32" ht="14.25" customHeight="1">
      <c r="A30" s="92">
        <v>27</v>
      </c>
      <c r="B30" s="11">
        <v>0.7</v>
      </c>
      <c r="C30" s="8">
        <v>1.1</v>
      </c>
      <c r="D30" s="8">
        <v>0.9</v>
      </c>
      <c r="E30" s="8">
        <v>0.9</v>
      </c>
      <c r="F30" s="8">
        <v>1.6</v>
      </c>
      <c r="G30" s="8">
        <v>0.8</v>
      </c>
      <c r="H30" s="8">
        <v>0.7</v>
      </c>
      <c r="I30" s="8">
        <v>0.5</v>
      </c>
      <c r="J30" s="8">
        <v>1.6</v>
      </c>
      <c r="K30" s="8">
        <v>1.2</v>
      </c>
      <c r="L30" s="8">
        <v>1.2</v>
      </c>
      <c r="M30" s="8">
        <v>2</v>
      </c>
      <c r="N30" s="8">
        <v>1.9</v>
      </c>
      <c r="O30" s="8">
        <v>2</v>
      </c>
      <c r="P30" s="8">
        <v>1.8</v>
      </c>
      <c r="Q30" s="8">
        <v>1.2</v>
      </c>
      <c r="R30" s="8">
        <v>0.6</v>
      </c>
      <c r="S30" s="8">
        <v>1.5</v>
      </c>
      <c r="T30" s="8">
        <v>1</v>
      </c>
      <c r="U30" s="8">
        <v>1.1</v>
      </c>
      <c r="V30" s="8">
        <v>1.1</v>
      </c>
      <c r="W30" s="8">
        <v>1</v>
      </c>
      <c r="X30" s="8">
        <v>1</v>
      </c>
      <c r="Y30" s="8">
        <v>1</v>
      </c>
      <c r="Z30" s="35">
        <f t="shared" si="0"/>
        <v>1.1833333333333336</v>
      </c>
      <c r="AA30" s="96" t="s">
        <v>65</v>
      </c>
      <c r="AB30" s="8">
        <v>2.2</v>
      </c>
      <c r="AC30" s="106" t="s">
        <v>567</v>
      </c>
      <c r="AD30" s="96" t="s">
        <v>65</v>
      </c>
      <c r="AE30" s="8">
        <v>5.7</v>
      </c>
      <c r="AF30" s="109" t="s">
        <v>191</v>
      </c>
    </row>
    <row r="31" spans="1:32" ht="14.25" customHeight="1">
      <c r="A31" s="92">
        <v>28</v>
      </c>
      <c r="B31" s="11">
        <v>1.1</v>
      </c>
      <c r="C31" s="8">
        <v>1.2</v>
      </c>
      <c r="D31" s="8">
        <v>1.6</v>
      </c>
      <c r="E31" s="8">
        <v>1.1</v>
      </c>
      <c r="F31" s="8">
        <v>0.2</v>
      </c>
      <c r="G31" s="8">
        <v>0.8</v>
      </c>
      <c r="H31" s="8">
        <v>0.4</v>
      </c>
      <c r="I31" s="8">
        <v>0.6</v>
      </c>
      <c r="J31" s="8">
        <v>0.5</v>
      </c>
      <c r="K31" s="8">
        <v>1.5</v>
      </c>
      <c r="L31" s="8">
        <v>2.2</v>
      </c>
      <c r="M31" s="8">
        <v>2</v>
      </c>
      <c r="N31" s="8">
        <v>1.9</v>
      </c>
      <c r="O31" s="8">
        <v>1.6</v>
      </c>
      <c r="P31" s="8">
        <v>1.7</v>
      </c>
      <c r="Q31" s="8">
        <v>1.3</v>
      </c>
      <c r="R31" s="8">
        <v>1.1</v>
      </c>
      <c r="S31" s="8">
        <v>1.3</v>
      </c>
      <c r="T31" s="8">
        <v>1.5</v>
      </c>
      <c r="U31" s="8">
        <v>1.9</v>
      </c>
      <c r="V31" s="8">
        <v>1.4</v>
      </c>
      <c r="W31" s="8">
        <v>0.9</v>
      </c>
      <c r="X31" s="8">
        <v>1.3</v>
      </c>
      <c r="Y31" s="8">
        <v>1</v>
      </c>
      <c r="Z31" s="35">
        <f t="shared" si="0"/>
        <v>1.2541666666666667</v>
      </c>
      <c r="AA31" s="96" t="s">
        <v>49</v>
      </c>
      <c r="AB31" s="8">
        <v>2.6</v>
      </c>
      <c r="AC31" s="106" t="s">
        <v>201</v>
      </c>
      <c r="AD31" s="96" t="s">
        <v>322</v>
      </c>
      <c r="AE31" s="8">
        <v>5.9</v>
      </c>
      <c r="AF31" s="109" t="s">
        <v>577</v>
      </c>
    </row>
    <row r="32" spans="1:32" ht="14.25" customHeight="1">
      <c r="A32" s="92">
        <v>29</v>
      </c>
      <c r="B32" s="11">
        <v>1.2</v>
      </c>
      <c r="C32" s="8">
        <v>1.5</v>
      </c>
      <c r="D32" s="8">
        <v>0.5</v>
      </c>
      <c r="E32" s="8">
        <v>1</v>
      </c>
      <c r="F32" s="8">
        <v>0.4</v>
      </c>
      <c r="G32" s="8">
        <v>0.8</v>
      </c>
      <c r="H32" s="8">
        <v>1.4</v>
      </c>
      <c r="I32" s="8">
        <v>1.8</v>
      </c>
      <c r="J32" s="8">
        <v>0.5</v>
      </c>
      <c r="K32" s="8">
        <v>1.1</v>
      </c>
      <c r="L32" s="8">
        <v>1.2</v>
      </c>
      <c r="M32" s="8">
        <v>0.9</v>
      </c>
      <c r="N32" s="8">
        <v>0.5</v>
      </c>
      <c r="O32" s="8">
        <v>0.9</v>
      </c>
      <c r="P32" s="8">
        <v>0.5</v>
      </c>
      <c r="Q32" s="8">
        <v>0.4</v>
      </c>
      <c r="R32" s="8">
        <v>1.2</v>
      </c>
      <c r="S32" s="8">
        <v>0.9</v>
      </c>
      <c r="T32" s="8">
        <v>0.3</v>
      </c>
      <c r="U32" s="8">
        <v>1</v>
      </c>
      <c r="V32" s="8">
        <v>0.6</v>
      </c>
      <c r="W32" s="8">
        <v>1.2</v>
      </c>
      <c r="X32" s="8">
        <v>0.3</v>
      </c>
      <c r="Y32" s="8">
        <v>0.3</v>
      </c>
      <c r="Z32" s="35">
        <f t="shared" si="0"/>
        <v>0.8500000000000001</v>
      </c>
      <c r="AA32" s="96" t="s">
        <v>45</v>
      </c>
      <c r="AB32" s="8">
        <v>2.2</v>
      </c>
      <c r="AC32" s="106" t="s">
        <v>141</v>
      </c>
      <c r="AD32" s="96" t="s">
        <v>163</v>
      </c>
      <c r="AE32" s="8">
        <v>4.9</v>
      </c>
      <c r="AF32" s="109" t="s">
        <v>578</v>
      </c>
    </row>
    <row r="33" spans="1:32" ht="14.25" customHeight="1">
      <c r="A33" s="92">
        <v>30</v>
      </c>
      <c r="B33" s="11">
        <v>1.5</v>
      </c>
      <c r="C33" s="8">
        <v>3.5</v>
      </c>
      <c r="D33" s="8">
        <v>2.2</v>
      </c>
      <c r="E33" s="8">
        <v>1.2</v>
      </c>
      <c r="F33" s="8">
        <v>0.8</v>
      </c>
      <c r="G33" s="8">
        <v>1.4</v>
      </c>
      <c r="H33" s="8">
        <v>0.5</v>
      </c>
      <c r="I33" s="8">
        <v>1.3</v>
      </c>
      <c r="J33" s="8">
        <v>1.1</v>
      </c>
      <c r="K33" s="8">
        <v>1.6</v>
      </c>
      <c r="L33" s="8">
        <v>1.5</v>
      </c>
      <c r="M33" s="8">
        <v>1.3</v>
      </c>
      <c r="N33" s="8">
        <v>1.3</v>
      </c>
      <c r="O33" s="8">
        <v>1.8</v>
      </c>
      <c r="P33" s="8">
        <v>2</v>
      </c>
      <c r="Q33" s="8">
        <v>2.4</v>
      </c>
      <c r="R33" s="8">
        <v>3.2</v>
      </c>
      <c r="S33" s="8">
        <v>3.4</v>
      </c>
      <c r="T33" s="8">
        <v>2.6</v>
      </c>
      <c r="U33" s="8">
        <v>5.6</v>
      </c>
      <c r="V33" s="8">
        <v>3.3</v>
      </c>
      <c r="W33" s="8">
        <v>3.9</v>
      </c>
      <c r="X33" s="8">
        <v>1</v>
      </c>
      <c r="Y33" s="8">
        <v>3.6</v>
      </c>
      <c r="Z33" s="35">
        <f t="shared" si="0"/>
        <v>2.1666666666666665</v>
      </c>
      <c r="AA33" s="96" t="s">
        <v>49</v>
      </c>
      <c r="AB33" s="8">
        <v>6.1</v>
      </c>
      <c r="AC33" s="106" t="s">
        <v>208</v>
      </c>
      <c r="AD33" s="96" t="s">
        <v>49</v>
      </c>
      <c r="AE33" s="8">
        <v>13</v>
      </c>
      <c r="AF33" s="109" t="s">
        <v>579</v>
      </c>
    </row>
    <row r="34" spans="1:32" ht="14.25" customHeight="1">
      <c r="A34" s="92">
        <v>31</v>
      </c>
      <c r="B34" s="11">
        <v>2.2</v>
      </c>
      <c r="C34" s="8">
        <v>1.2</v>
      </c>
      <c r="D34" s="8">
        <v>1.9</v>
      </c>
      <c r="E34" s="8">
        <v>2.2</v>
      </c>
      <c r="F34" s="8">
        <v>0.3</v>
      </c>
      <c r="G34" s="8">
        <v>1.4</v>
      </c>
      <c r="H34" s="8">
        <v>0.9</v>
      </c>
      <c r="I34" s="8">
        <v>0.9</v>
      </c>
      <c r="J34" s="8">
        <v>2.1</v>
      </c>
      <c r="K34" s="8">
        <v>1.7</v>
      </c>
      <c r="L34" s="8">
        <v>2.6</v>
      </c>
      <c r="M34" s="8">
        <v>3.6</v>
      </c>
      <c r="N34" s="8">
        <v>4</v>
      </c>
      <c r="O34" s="8">
        <v>3.1</v>
      </c>
      <c r="P34" s="8">
        <v>2.8</v>
      </c>
      <c r="Q34" s="8">
        <v>2.1</v>
      </c>
      <c r="R34" s="8">
        <v>2</v>
      </c>
      <c r="S34" s="8">
        <v>1.7</v>
      </c>
      <c r="T34" s="8">
        <v>0.9</v>
      </c>
      <c r="U34" s="8">
        <v>1</v>
      </c>
      <c r="V34" s="8">
        <v>1.1</v>
      </c>
      <c r="W34" s="8">
        <v>0.9</v>
      </c>
      <c r="X34" s="8">
        <v>1.3</v>
      </c>
      <c r="Y34" s="8">
        <v>0.7</v>
      </c>
      <c r="Z34" s="35">
        <f t="shared" si="0"/>
        <v>1.7750000000000004</v>
      </c>
      <c r="AA34" s="96" t="s">
        <v>47</v>
      </c>
      <c r="AB34" s="8">
        <v>4.9</v>
      </c>
      <c r="AC34" s="106" t="s">
        <v>568</v>
      </c>
      <c r="AD34" s="96" t="s">
        <v>74</v>
      </c>
      <c r="AE34" s="8">
        <v>8.8</v>
      </c>
      <c r="AF34" s="109" t="s">
        <v>241</v>
      </c>
    </row>
    <row r="35" spans="1:32" ht="14.25" customHeight="1">
      <c r="A35" s="94" t="s">
        <v>15</v>
      </c>
      <c r="B35" s="24">
        <f aca="true" t="shared" si="1" ref="B35:Z35">AVERAGE(B4:B34)</f>
        <v>1.2129032258064516</v>
      </c>
      <c r="C35" s="25">
        <f t="shared" si="1"/>
        <v>1.3483870967741938</v>
      </c>
      <c r="D35" s="25">
        <f t="shared" si="1"/>
        <v>1.4580645161290329</v>
      </c>
      <c r="E35" s="25">
        <f t="shared" si="1"/>
        <v>1.4161290322580649</v>
      </c>
      <c r="F35" s="25">
        <f t="shared" si="1"/>
        <v>1.5258064516129028</v>
      </c>
      <c r="G35" s="25">
        <f t="shared" si="1"/>
        <v>1.3387096774193545</v>
      </c>
      <c r="H35" s="25">
        <f t="shared" si="1"/>
        <v>1.525806451612903</v>
      </c>
      <c r="I35" s="25">
        <f t="shared" si="1"/>
        <v>1.238709677419355</v>
      </c>
      <c r="J35" s="25">
        <f t="shared" si="1"/>
        <v>1.3677419354838714</v>
      </c>
      <c r="K35" s="25">
        <f t="shared" si="1"/>
        <v>1.6032258064516132</v>
      </c>
      <c r="L35" s="25">
        <f t="shared" si="1"/>
        <v>1.9161290322580646</v>
      </c>
      <c r="M35" s="25">
        <f t="shared" si="1"/>
        <v>1.925806451612903</v>
      </c>
      <c r="N35" s="25">
        <f t="shared" si="1"/>
        <v>1.9225806451612901</v>
      </c>
      <c r="O35" s="25">
        <f t="shared" si="1"/>
        <v>2.1903225806451614</v>
      </c>
      <c r="P35" s="25">
        <f t="shared" si="1"/>
        <v>2.041935483870968</v>
      </c>
      <c r="Q35" s="25">
        <f t="shared" si="1"/>
        <v>1.835483870967742</v>
      </c>
      <c r="R35" s="25">
        <f t="shared" si="1"/>
        <v>1.6612903225806457</v>
      </c>
      <c r="S35" s="25">
        <f t="shared" si="1"/>
        <v>1.3903225806451611</v>
      </c>
      <c r="T35" s="25">
        <f t="shared" si="1"/>
        <v>1.467741935483871</v>
      </c>
      <c r="U35" s="25">
        <f t="shared" si="1"/>
        <v>1.551612903225807</v>
      </c>
      <c r="V35" s="25">
        <f t="shared" si="1"/>
        <v>1.4774193548387098</v>
      </c>
      <c r="W35" s="25">
        <f t="shared" si="1"/>
        <v>1.4322580645161291</v>
      </c>
      <c r="X35" s="25">
        <f t="shared" si="1"/>
        <v>1.3096774193548382</v>
      </c>
      <c r="Y35" s="25">
        <f t="shared" si="1"/>
        <v>1.2516129032258063</v>
      </c>
      <c r="Z35" s="37">
        <f t="shared" si="1"/>
        <v>1.5587365591397846</v>
      </c>
      <c r="AA35" s="98"/>
      <c r="AB35" s="25">
        <f>AVERAGE(AB4:AB34)</f>
        <v>3.6387096774193552</v>
      </c>
      <c r="AC35" s="32"/>
      <c r="AD35" s="98"/>
      <c r="AE35" s="25">
        <f>AVERAGE(AE4:AE34)</f>
        <v>7.2612903225806456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北北西</v>
      </c>
      <c r="P38" s="104">
        <f>MATCH(N38,AB4:AB34,0)</f>
        <v>19</v>
      </c>
      <c r="Q38" s="111" t="str">
        <f>INDEX(AC4:AC34,P38,1)</f>
        <v>08:52</v>
      </c>
      <c r="T38" s="17">
        <f>MAX(AE4:AE34)</f>
        <v>13</v>
      </c>
      <c r="U38" s="103" t="str">
        <f>INDEX(AD4:AD34,V38,1)</f>
        <v>北北西</v>
      </c>
      <c r="V38" s="104">
        <f>MATCH(T38,AE4:AE34,0)</f>
        <v>30</v>
      </c>
      <c r="W38" s="111" t="str">
        <f>INDEX(AF4:AF34,V38,1)</f>
        <v>19:55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1.508333333333333</v>
      </c>
      <c r="C5" s="58">
        <f>'２月'!Z4</f>
        <v>2.3625000000000003</v>
      </c>
      <c r="D5" s="58">
        <f>'３月'!Z4</f>
        <v>1.3166666666666667</v>
      </c>
      <c r="E5" s="58">
        <f>'４月'!Z4</f>
        <v>1.6375</v>
      </c>
      <c r="F5" s="58">
        <f>'５月'!Z4</f>
        <v>1.545833333333334</v>
      </c>
      <c r="G5" s="58">
        <f>'６月'!Z4</f>
        <v>1.620833333333333</v>
      </c>
      <c r="H5" s="58">
        <f>'７月'!Z4</f>
        <v>4.6875</v>
      </c>
      <c r="I5" s="58">
        <f>'８月'!Z4</f>
        <v>1.4833333333333336</v>
      </c>
      <c r="J5" s="58">
        <f>'９月'!Z4</f>
        <v>1.504166666666667</v>
      </c>
      <c r="K5" s="58">
        <f>'１０月'!Z4</f>
        <v>1.125</v>
      </c>
      <c r="L5" s="58">
        <f>'１１月'!Z4</f>
        <v>1.1458333333333333</v>
      </c>
      <c r="M5" s="59">
        <f>'１２月'!Z4</f>
        <v>1.1541666666666668</v>
      </c>
    </row>
    <row r="6" spans="1:13" ht="19.5" customHeight="1">
      <c r="A6" s="60">
        <v>2</v>
      </c>
      <c r="B6" s="61">
        <f>'１月'!Z5</f>
        <v>1.5625000000000002</v>
      </c>
      <c r="C6" s="62">
        <f>'２月'!Z5</f>
        <v>1.5833333333333333</v>
      </c>
      <c r="D6" s="62">
        <f>'３月'!Z5</f>
        <v>2.170833333333334</v>
      </c>
      <c r="E6" s="62">
        <f>'４月'!Z5</f>
        <v>3.033333333333333</v>
      </c>
      <c r="F6" s="62">
        <f>'５月'!Z5</f>
        <v>1.8434782608695652</v>
      </c>
      <c r="G6" s="62">
        <f>'６月'!Z5</f>
        <v>1.8250000000000002</v>
      </c>
      <c r="H6" s="62">
        <f>'７月'!Z5</f>
        <v>1.6541666666666668</v>
      </c>
      <c r="I6" s="62">
        <f>'８月'!Z5</f>
        <v>1.4833333333333336</v>
      </c>
      <c r="J6" s="62">
        <f>'９月'!Z5</f>
        <v>1.2874999999999999</v>
      </c>
      <c r="K6" s="62">
        <f>'１０月'!Z5</f>
        <v>1.1791666666666665</v>
      </c>
      <c r="L6" s="62">
        <f>'１１月'!Z5</f>
        <v>2.4125</v>
      </c>
      <c r="M6" s="63">
        <f>'１２月'!Z5</f>
        <v>1.4458333333333335</v>
      </c>
    </row>
    <row r="7" spans="1:13" ht="19.5" customHeight="1">
      <c r="A7" s="60">
        <v>3</v>
      </c>
      <c r="B7" s="61">
        <f>'１月'!Z6</f>
        <v>0.8875000000000001</v>
      </c>
      <c r="C7" s="62">
        <f>'２月'!Z6</f>
        <v>1.4416666666666667</v>
      </c>
      <c r="D7" s="62">
        <f>'３月'!Z6</f>
        <v>1.4208333333333334</v>
      </c>
      <c r="E7" s="62">
        <f>'４月'!Z6</f>
        <v>1.5458333333333336</v>
      </c>
      <c r="F7" s="62">
        <f>'５月'!Z6</f>
        <v>2.404347826086956</v>
      </c>
      <c r="G7" s="62">
        <f>'６月'!Z6</f>
        <v>1.2208333333333334</v>
      </c>
      <c r="H7" s="62">
        <f>'７月'!Z6</f>
        <v>0.9416666666666668</v>
      </c>
      <c r="I7" s="62">
        <f>'８月'!Z6</f>
        <v>1.4458333333333335</v>
      </c>
      <c r="J7" s="62">
        <f>'９月'!Z6</f>
        <v>1.841666666666667</v>
      </c>
      <c r="K7" s="62">
        <f>'１０月'!Z6</f>
        <v>1.2791666666666666</v>
      </c>
      <c r="L7" s="62">
        <f>'１１月'!Z6</f>
        <v>1.0083333333333333</v>
      </c>
      <c r="M7" s="63">
        <f>'１２月'!Z6</f>
        <v>1.4833333333333334</v>
      </c>
    </row>
    <row r="8" spans="1:13" ht="19.5" customHeight="1">
      <c r="A8" s="60">
        <v>4</v>
      </c>
      <c r="B8" s="61">
        <f>'１月'!Z7</f>
        <v>1.9208333333333336</v>
      </c>
      <c r="C8" s="62">
        <f>'２月'!Z7</f>
        <v>1.3374999999999997</v>
      </c>
      <c r="D8" s="62">
        <f>'３月'!Z7</f>
        <v>1.5708333333333329</v>
      </c>
      <c r="E8" s="62">
        <f>'４月'!Z7</f>
        <v>1.6208333333333333</v>
      </c>
      <c r="F8" s="62">
        <f>'５月'!Z7</f>
        <v>2.3749999999999996</v>
      </c>
      <c r="G8" s="62">
        <f>'６月'!Z7</f>
        <v>1.3875000000000002</v>
      </c>
      <c r="H8" s="62">
        <f>'７月'!Z7</f>
        <v>1.375</v>
      </c>
      <c r="I8" s="62">
        <f>'８月'!Z7</f>
        <v>2.170833333333333</v>
      </c>
      <c r="J8" s="62">
        <f>'９月'!Z7</f>
        <v>1.1041666666666665</v>
      </c>
      <c r="K8" s="62">
        <f>'１０月'!Z7</f>
        <v>0.9833333333333333</v>
      </c>
      <c r="L8" s="62">
        <f>'１１月'!Z7</f>
        <v>2.1166666666666667</v>
      </c>
      <c r="M8" s="63">
        <f>'１２月'!Z7</f>
        <v>1.4166666666666667</v>
      </c>
    </row>
    <row r="9" spans="1:13" ht="19.5" customHeight="1">
      <c r="A9" s="60">
        <v>5</v>
      </c>
      <c r="B9" s="61">
        <f>'１月'!Z8</f>
        <v>1.8958333333333333</v>
      </c>
      <c r="C9" s="62">
        <f>'２月'!Z8</f>
        <v>3.8749999999999996</v>
      </c>
      <c r="D9" s="62">
        <f>'３月'!Z8</f>
        <v>2.208333333333334</v>
      </c>
      <c r="E9" s="62">
        <f>'４月'!Z8</f>
        <v>1.4416666666666664</v>
      </c>
      <c r="F9" s="62">
        <f>'５月'!Z8</f>
        <v>1.3416666666666666</v>
      </c>
      <c r="G9" s="62">
        <f>'６月'!Z8</f>
        <v>1.820833333333334</v>
      </c>
      <c r="H9" s="62">
        <f>'７月'!Z8</f>
        <v>0.7791666666666667</v>
      </c>
      <c r="I9" s="62">
        <f>'８月'!Z8</f>
        <v>2.120833333333333</v>
      </c>
      <c r="J9" s="62">
        <f>'９月'!Z8</f>
        <v>1.675</v>
      </c>
      <c r="K9" s="62">
        <f>'１０月'!Z8</f>
        <v>1.2125000000000001</v>
      </c>
      <c r="L9" s="62">
        <f>'１１月'!Z8</f>
        <v>1.1125</v>
      </c>
      <c r="M9" s="63">
        <f>'１２月'!Z8</f>
        <v>1.4291666666666671</v>
      </c>
    </row>
    <row r="10" spans="1:13" ht="19.5" customHeight="1">
      <c r="A10" s="60">
        <v>6</v>
      </c>
      <c r="B10" s="61">
        <f>'１月'!Z9</f>
        <v>1.4958333333333336</v>
      </c>
      <c r="C10" s="62">
        <f>'２月'!Z9</f>
        <v>3.2874999999999996</v>
      </c>
      <c r="D10" s="62">
        <f>'３月'!Z9</f>
        <v>1.95</v>
      </c>
      <c r="E10" s="62">
        <f>'４月'!Z9</f>
        <v>1.6958333333333335</v>
      </c>
      <c r="F10" s="62">
        <f>'５月'!Z9</f>
        <v>1.2999999999999996</v>
      </c>
      <c r="G10" s="62">
        <f>'６月'!Z9</f>
        <v>1.2</v>
      </c>
      <c r="H10" s="62">
        <f>'７月'!Z9</f>
        <v>2.4666666666666672</v>
      </c>
      <c r="I10" s="62">
        <f>'８月'!Z9</f>
        <v>2.4125</v>
      </c>
      <c r="J10" s="62">
        <f>'９月'!Z9</f>
        <v>1.4791666666666663</v>
      </c>
      <c r="K10" s="62">
        <f>'１０月'!Z9</f>
        <v>1.2083333333333335</v>
      </c>
      <c r="L10" s="62">
        <f>'１１月'!Z9</f>
        <v>0.8333333333333331</v>
      </c>
      <c r="M10" s="63">
        <f>'１２月'!Z9</f>
        <v>1.2666666666666668</v>
      </c>
    </row>
    <row r="11" spans="1:13" ht="19.5" customHeight="1">
      <c r="A11" s="60">
        <v>7</v>
      </c>
      <c r="B11" s="61">
        <f>'１月'!Z10</f>
        <v>1.4041666666666668</v>
      </c>
      <c r="C11" s="62">
        <f>'２月'!Z10</f>
        <v>1.5</v>
      </c>
      <c r="D11" s="62">
        <f>'３月'!Z10</f>
        <v>1.2041666666666668</v>
      </c>
      <c r="E11" s="62">
        <f>'４月'!Z10</f>
        <v>1.1541666666666661</v>
      </c>
      <c r="F11" s="62">
        <f>'５月'!Z10</f>
        <v>1.9500000000000004</v>
      </c>
      <c r="G11" s="62">
        <f>'６月'!Z10</f>
        <v>1.8875000000000004</v>
      </c>
      <c r="H11" s="62">
        <f>'７月'!Z10</f>
        <v>4.137500000000001</v>
      </c>
      <c r="I11" s="62">
        <f>'８月'!Z10</f>
        <v>1.6041666666666667</v>
      </c>
      <c r="J11" s="62">
        <f>'９月'!Z10</f>
        <v>2.1625</v>
      </c>
      <c r="K11" s="62">
        <f>'１０月'!Z10</f>
        <v>1.6416666666666668</v>
      </c>
      <c r="L11" s="62">
        <f>'１１月'!Z10</f>
        <v>0.9499999999999998</v>
      </c>
      <c r="M11" s="63">
        <f>'１２月'!Z10</f>
        <v>1.0958333333333334</v>
      </c>
    </row>
    <row r="12" spans="1:13" ht="19.5" customHeight="1">
      <c r="A12" s="60">
        <v>8</v>
      </c>
      <c r="B12" s="61">
        <f>'１月'!Z11</f>
        <v>1.2791666666666666</v>
      </c>
      <c r="C12" s="62">
        <f>'２月'!Z11</f>
        <v>1.458333333333333</v>
      </c>
      <c r="D12" s="62">
        <f>'３月'!Z11</f>
        <v>1.8125</v>
      </c>
      <c r="E12" s="62">
        <f>'４月'!Z11</f>
        <v>0.9874999999999998</v>
      </c>
      <c r="F12" s="62">
        <f>'５月'!Z11</f>
        <v>2.0541666666666667</v>
      </c>
      <c r="G12" s="62">
        <f>'６月'!Z11</f>
        <v>1.1874999999999998</v>
      </c>
      <c r="H12" s="62">
        <f>'７月'!Z11</f>
        <v>1.7958333333333336</v>
      </c>
      <c r="I12" s="62">
        <f>'８月'!Z11</f>
        <v>1.5458333333333332</v>
      </c>
      <c r="J12" s="62">
        <f>'９月'!Z11</f>
        <v>3.3541666666666665</v>
      </c>
      <c r="K12" s="62">
        <f>'１０月'!Z11</f>
        <v>1.9083333333333332</v>
      </c>
      <c r="L12" s="62">
        <f>'１１月'!Z11</f>
        <v>1.3208333333333335</v>
      </c>
      <c r="M12" s="63">
        <f>'１２月'!Z11</f>
        <v>1.770833333333333</v>
      </c>
    </row>
    <row r="13" spans="1:13" ht="19.5" customHeight="1">
      <c r="A13" s="60">
        <v>9</v>
      </c>
      <c r="B13" s="61">
        <f>'１月'!Z12</f>
        <v>1.6916666666666667</v>
      </c>
      <c r="C13" s="62">
        <f>'２月'!Z12</f>
        <v>2.8541666666666665</v>
      </c>
      <c r="D13" s="62">
        <f>'３月'!Z12</f>
        <v>1.754166666666667</v>
      </c>
      <c r="E13" s="62">
        <f>'４月'!Z12</f>
        <v>1.45</v>
      </c>
      <c r="F13" s="62">
        <f>'５月'!Z12</f>
        <v>2.8333333333333344</v>
      </c>
      <c r="G13" s="62">
        <f>'６月'!Z12</f>
        <v>1.0875000000000001</v>
      </c>
      <c r="H13" s="62">
        <f>'７月'!Z12</f>
        <v>1.770833333333333</v>
      </c>
      <c r="I13" s="62">
        <f>'８月'!Z12</f>
        <v>1.0874999999999997</v>
      </c>
      <c r="J13" s="62">
        <f>'９月'!Z12</f>
        <v>1.1833333333333333</v>
      </c>
      <c r="K13" s="62">
        <f>'１０月'!Z12</f>
        <v>2.4916666666666667</v>
      </c>
      <c r="L13" s="62">
        <f>'１１月'!Z12</f>
        <v>1.791666666666667</v>
      </c>
      <c r="M13" s="63">
        <f>'１２月'!Z12</f>
        <v>0.9125</v>
      </c>
    </row>
    <row r="14" spans="1:13" ht="19.5" customHeight="1">
      <c r="A14" s="64">
        <v>10</v>
      </c>
      <c r="B14" s="65">
        <f>'１月'!Z13</f>
        <v>1.9375</v>
      </c>
      <c r="C14" s="66">
        <f>'２月'!Z13</f>
        <v>1.4333333333333333</v>
      </c>
      <c r="D14" s="66">
        <f>'３月'!Z13</f>
        <v>2.1791666666666667</v>
      </c>
      <c r="E14" s="66">
        <f>'４月'!Z13</f>
        <v>2.4999999999999996</v>
      </c>
      <c r="F14" s="66">
        <f>'５月'!Z13</f>
        <v>1.6625000000000003</v>
      </c>
      <c r="G14" s="66">
        <f>'６月'!Z13</f>
        <v>2.7750000000000004</v>
      </c>
      <c r="H14" s="66">
        <f>'７月'!Z13</f>
        <v>1.3</v>
      </c>
      <c r="I14" s="66">
        <f>'８月'!Z13</f>
        <v>0.8083333333333332</v>
      </c>
      <c r="J14" s="66">
        <f>'９月'!Z13</f>
        <v>1.4125000000000003</v>
      </c>
      <c r="K14" s="66">
        <f>'１０月'!Z13</f>
        <v>2.15</v>
      </c>
      <c r="L14" s="66">
        <f>'１１月'!Z13</f>
        <v>1.5791666666666666</v>
      </c>
      <c r="M14" s="67">
        <f>'１２月'!Z13</f>
        <v>1.6291666666666664</v>
      </c>
    </row>
    <row r="15" spans="1:13" ht="19.5" customHeight="1">
      <c r="A15" s="56">
        <v>11</v>
      </c>
      <c r="B15" s="57">
        <f>'１月'!Z14</f>
        <v>0.9374999999999999</v>
      </c>
      <c r="C15" s="58">
        <f>'２月'!Z14</f>
        <v>1.8476190476190477</v>
      </c>
      <c r="D15" s="58">
        <f>'３月'!Z14</f>
        <v>2.1333333333333333</v>
      </c>
      <c r="E15" s="58">
        <f>'４月'!Z14</f>
        <v>1.7041666666666666</v>
      </c>
      <c r="F15" s="58">
        <f>'５月'!Z14</f>
        <v>1.6000000000000005</v>
      </c>
      <c r="G15" s="58">
        <f>'６月'!Z14</f>
        <v>4.154166666666666</v>
      </c>
      <c r="H15" s="58">
        <f>'７月'!Z14</f>
        <v>2.345833333333333</v>
      </c>
      <c r="I15" s="58">
        <f>'８月'!Z14</f>
        <v>1.7916666666666663</v>
      </c>
      <c r="J15" s="58">
        <f>'９月'!Z14</f>
        <v>1.3083333333333333</v>
      </c>
      <c r="K15" s="58">
        <f>'１０月'!Z14</f>
        <v>2.4541666666666666</v>
      </c>
      <c r="L15" s="58">
        <f>'１１月'!Z14</f>
        <v>1.758333333333333</v>
      </c>
      <c r="M15" s="59">
        <f>'１２月'!Z14</f>
        <v>1.1291666666666667</v>
      </c>
    </row>
    <row r="16" spans="1:13" ht="19.5" customHeight="1">
      <c r="A16" s="60">
        <v>12</v>
      </c>
      <c r="B16" s="61">
        <f>'１月'!Z15</f>
        <v>1.2250000000000003</v>
      </c>
      <c r="C16" s="62">
        <f>'２月'!Z15</f>
        <v>1.3208333333333335</v>
      </c>
      <c r="D16" s="62">
        <f>'３月'!Z15</f>
        <v>1.2916666666666667</v>
      </c>
      <c r="E16" s="62">
        <f>'４月'!Z15</f>
        <v>1.4750000000000003</v>
      </c>
      <c r="F16" s="62">
        <f>'５月'!Z15</f>
        <v>1.0375</v>
      </c>
      <c r="G16" s="62">
        <f>'６月'!Z15</f>
        <v>1</v>
      </c>
      <c r="H16" s="62">
        <f>'７月'!Z15</f>
        <v>1.4625000000000001</v>
      </c>
      <c r="I16" s="62">
        <f>'８月'!Z15</f>
        <v>0.8333333333333334</v>
      </c>
      <c r="J16" s="62">
        <f>'９月'!Z15</f>
        <v>1.383333333333333</v>
      </c>
      <c r="K16" s="62">
        <f>'１０月'!Z15</f>
        <v>1.1583333333333334</v>
      </c>
      <c r="L16" s="62">
        <f>'１１月'!Z15</f>
        <v>1.3375000000000001</v>
      </c>
      <c r="M16" s="63">
        <f>'１２月'!Z15</f>
        <v>1.4250000000000005</v>
      </c>
    </row>
    <row r="17" spans="1:13" ht="19.5" customHeight="1">
      <c r="A17" s="60">
        <v>13</v>
      </c>
      <c r="B17" s="61">
        <f>'１月'!Z16</f>
        <v>1.5416666666666667</v>
      </c>
      <c r="C17" s="62">
        <f>'２月'!Z16</f>
        <v>0.9833333333333331</v>
      </c>
      <c r="D17" s="62">
        <f>'３月'!Z16</f>
        <v>1.7499999999999998</v>
      </c>
      <c r="E17" s="62">
        <f>'４月'!Z16</f>
        <v>4.616666666666666</v>
      </c>
      <c r="F17" s="62">
        <f>'５月'!Z16</f>
        <v>1.195833333333333</v>
      </c>
      <c r="G17" s="62">
        <f>'６月'!Z16</f>
        <v>1.3833333333333329</v>
      </c>
      <c r="H17" s="62">
        <f>'７月'!Z16</f>
        <v>1.3083333333333333</v>
      </c>
      <c r="I17" s="62">
        <f>'８月'!Z16</f>
        <v>1.1416666666666668</v>
      </c>
      <c r="J17" s="62">
        <f>'９月'!Z16</f>
        <v>1.2166666666666666</v>
      </c>
      <c r="K17" s="62">
        <f>'１０月'!Z16</f>
        <v>1.2958333333333334</v>
      </c>
      <c r="L17" s="62">
        <f>'１１月'!Z16</f>
        <v>1.1166666666666665</v>
      </c>
      <c r="M17" s="63">
        <f>'１２月'!Z16</f>
        <v>1.3499999999999999</v>
      </c>
    </row>
    <row r="18" spans="1:13" ht="19.5" customHeight="1">
      <c r="A18" s="60">
        <v>14</v>
      </c>
      <c r="B18" s="61">
        <f>'１月'!Z17</f>
        <v>1.3958333333333333</v>
      </c>
      <c r="C18" s="62">
        <f>'２月'!Z17</f>
        <v>1.5583333333333336</v>
      </c>
      <c r="D18" s="62">
        <f>'３月'!Z17</f>
        <v>2.3333333333333335</v>
      </c>
      <c r="E18" s="62">
        <f>'４月'!Z17</f>
        <v>3.8625000000000003</v>
      </c>
      <c r="F18" s="62">
        <f>'５月'!Z17</f>
        <v>1.3041666666666667</v>
      </c>
      <c r="G18" s="62">
        <f>'６月'!Z17</f>
        <v>1.4136363636363638</v>
      </c>
      <c r="H18" s="62">
        <f>'７月'!Z17</f>
        <v>1.0208333333333333</v>
      </c>
      <c r="I18" s="62">
        <f>'８月'!Z17</f>
        <v>1.175</v>
      </c>
      <c r="J18" s="62">
        <f>'９月'!Z17</f>
        <v>1.1291666666666667</v>
      </c>
      <c r="K18" s="62">
        <f>'１０月'!Z17</f>
        <v>1.15</v>
      </c>
      <c r="L18" s="62">
        <f>'１１月'!Z17</f>
        <v>1.4791666666666667</v>
      </c>
      <c r="M18" s="63">
        <f>'１２月'!Z17</f>
        <v>1.929166666666667</v>
      </c>
    </row>
    <row r="19" spans="1:13" ht="19.5" customHeight="1">
      <c r="A19" s="60">
        <v>15</v>
      </c>
      <c r="B19" s="61">
        <f>'１月'!Z18</f>
        <v>1.733333333333334</v>
      </c>
      <c r="C19" s="62">
        <f>'２月'!Z18</f>
        <v>1.3916666666666664</v>
      </c>
      <c r="D19" s="62">
        <f>'３月'!Z18</f>
        <v>1.4791666666666667</v>
      </c>
      <c r="E19" s="62">
        <f>'４月'!Z18</f>
        <v>2.083333333333333</v>
      </c>
      <c r="F19" s="62">
        <f>'５月'!Z18</f>
        <v>1.4000000000000001</v>
      </c>
      <c r="G19" s="62">
        <f>'６月'!Z18</f>
        <v>1.3291666666666668</v>
      </c>
      <c r="H19" s="62">
        <f>'７月'!Z18</f>
        <v>1.6041666666666667</v>
      </c>
      <c r="I19" s="62">
        <f>'８月'!Z18</f>
        <v>1.6749999999999996</v>
      </c>
      <c r="J19" s="62">
        <f>'９月'!Z18</f>
        <v>1.5333333333333332</v>
      </c>
      <c r="K19" s="62">
        <f>'１０月'!Z18</f>
        <v>1.4749999999999996</v>
      </c>
      <c r="L19" s="62">
        <f>'１１月'!Z18</f>
        <v>1.7458333333333336</v>
      </c>
      <c r="M19" s="63">
        <f>'１２月'!Z18</f>
        <v>1.9458333333333337</v>
      </c>
    </row>
    <row r="20" spans="1:13" ht="19.5" customHeight="1">
      <c r="A20" s="60">
        <v>16</v>
      </c>
      <c r="B20" s="61">
        <f>'１月'!Z19</f>
        <v>1.1541666666666666</v>
      </c>
      <c r="C20" s="62">
        <f>'２月'!Z19</f>
        <v>1.3583333333333334</v>
      </c>
      <c r="D20" s="62">
        <f>'３月'!Z19</f>
        <v>2.3541666666666665</v>
      </c>
      <c r="E20" s="62">
        <f>'４月'!Z19</f>
        <v>2.5916666666666672</v>
      </c>
      <c r="F20" s="62">
        <f>'５月'!Z19</f>
        <v>2.0083333333333333</v>
      </c>
      <c r="G20" s="62">
        <f>'６月'!Z19</f>
        <v>1.825</v>
      </c>
      <c r="H20" s="62">
        <f>'７月'!Z19</f>
        <v>1.3041666666666665</v>
      </c>
      <c r="I20" s="62">
        <f>'８月'!Z19</f>
        <v>1.0624999999999998</v>
      </c>
      <c r="J20" s="62">
        <f>'９月'!Z19</f>
        <v>1.4749999999999999</v>
      </c>
      <c r="K20" s="62">
        <f>'１０月'!Z19</f>
        <v>1.9291666666666665</v>
      </c>
      <c r="L20" s="62">
        <f>'１１月'!Z19</f>
        <v>0.8291666666666667</v>
      </c>
      <c r="M20" s="63">
        <f>'１２月'!Z19</f>
        <v>2.15</v>
      </c>
    </row>
    <row r="21" spans="1:13" ht="19.5" customHeight="1">
      <c r="A21" s="60">
        <v>17</v>
      </c>
      <c r="B21" s="61">
        <f>'１月'!Z20</f>
        <v>1.6666666666666667</v>
      </c>
      <c r="C21" s="62">
        <f>'２月'!Z20</f>
        <v>1.7708333333333337</v>
      </c>
      <c r="D21" s="62">
        <f>'３月'!Z20</f>
        <v>2.266666666666666</v>
      </c>
      <c r="E21" s="62">
        <f>'４月'!Z20</f>
        <v>1.2625</v>
      </c>
      <c r="F21" s="62">
        <f>'５月'!Z20</f>
        <v>1.0791666666666668</v>
      </c>
      <c r="G21" s="62">
        <f>'６月'!Z20</f>
        <v>1.1791666666666665</v>
      </c>
      <c r="H21" s="62">
        <f>'７月'!Z20</f>
        <v>1.2083333333333333</v>
      </c>
      <c r="I21" s="62">
        <f>'８月'!Z20</f>
        <v>1.3958333333333333</v>
      </c>
      <c r="J21" s="62">
        <f>'９月'!Z20</f>
        <v>1.4750000000000003</v>
      </c>
      <c r="K21" s="62">
        <f>'１０月'!Z20</f>
        <v>1.6041666666666663</v>
      </c>
      <c r="L21" s="62">
        <f>'１１月'!Z20</f>
        <v>1.4041666666666668</v>
      </c>
      <c r="M21" s="63">
        <f>'１２月'!Z20</f>
        <v>2.0666666666666664</v>
      </c>
    </row>
    <row r="22" spans="1:13" ht="19.5" customHeight="1">
      <c r="A22" s="60">
        <v>18</v>
      </c>
      <c r="B22" s="61">
        <f>'１月'!Z21</f>
        <v>2.766666666666667</v>
      </c>
      <c r="C22" s="62">
        <f>'２月'!Z21</f>
        <v>1.8916666666666666</v>
      </c>
      <c r="D22" s="62">
        <f>'３月'!Z21</f>
        <v>1.375</v>
      </c>
      <c r="E22" s="62">
        <f>'４月'!Z21</f>
        <v>2.212500000000001</v>
      </c>
      <c r="F22" s="62">
        <f>'５月'!Z21</f>
        <v>1.0583333333333336</v>
      </c>
      <c r="G22" s="62">
        <f>'６月'!Z21</f>
        <v>0.8208333333333332</v>
      </c>
      <c r="H22" s="62">
        <f>'７月'!Z21</f>
        <v>0.7750000000000002</v>
      </c>
      <c r="I22" s="62">
        <f>'８月'!Z21</f>
        <v>1.2</v>
      </c>
      <c r="J22" s="62">
        <f>'９月'!Z21</f>
        <v>2.0375</v>
      </c>
      <c r="K22" s="62">
        <f>'１０月'!Z21</f>
        <v>1.3916666666666666</v>
      </c>
      <c r="L22" s="62">
        <f>'１１月'!Z21</f>
        <v>1.0916666666666666</v>
      </c>
      <c r="M22" s="63">
        <f>'１２月'!Z21</f>
        <v>1.4874999999999998</v>
      </c>
    </row>
    <row r="23" spans="1:13" ht="19.5" customHeight="1">
      <c r="A23" s="60">
        <v>19</v>
      </c>
      <c r="B23" s="61">
        <f>'１月'!Z22</f>
        <v>1.5791666666666666</v>
      </c>
      <c r="C23" s="62">
        <f>'２月'!Z22</f>
        <v>1.4083333333333332</v>
      </c>
      <c r="D23" s="62">
        <f>'３月'!Z22</f>
        <v>1.9875000000000005</v>
      </c>
      <c r="E23" s="62">
        <f>'４月'!Z22</f>
        <v>3.320833333333333</v>
      </c>
      <c r="F23" s="62">
        <f>'５月'!Z22</f>
        <v>2.583333333333334</v>
      </c>
      <c r="G23" s="62">
        <f>'６月'!Z22</f>
        <v>1.3791666666666667</v>
      </c>
      <c r="H23" s="62">
        <f>'７月'!Z22</f>
        <v>1.4125000000000003</v>
      </c>
      <c r="I23" s="62">
        <f>'８月'!Z22</f>
        <v>1.55</v>
      </c>
      <c r="J23" s="62">
        <f>'９月'!Z22</f>
        <v>1.0458333333333332</v>
      </c>
      <c r="K23" s="62">
        <f>'１０月'!Z22</f>
        <v>1.2875000000000003</v>
      </c>
      <c r="L23" s="62">
        <f>'１１月'!Z22</f>
        <v>2.804166666666667</v>
      </c>
      <c r="M23" s="63">
        <f>'１２月'!Z22</f>
        <v>4.170833333333332</v>
      </c>
    </row>
    <row r="24" spans="1:13" ht="19.5" customHeight="1">
      <c r="A24" s="64">
        <v>20</v>
      </c>
      <c r="B24" s="65">
        <f>'１月'!Z23</f>
        <v>1.0374999999999999</v>
      </c>
      <c r="C24" s="66">
        <f>'２月'!Z23</f>
        <v>1.3875000000000002</v>
      </c>
      <c r="D24" s="66">
        <f>'３月'!Z23</f>
        <v>3.2125</v>
      </c>
      <c r="E24" s="66">
        <f>'４月'!Z23</f>
        <v>1.3374999999999997</v>
      </c>
      <c r="F24" s="66">
        <f>'５月'!Z23</f>
        <v>2.8333333333333335</v>
      </c>
      <c r="G24" s="66">
        <f>'６月'!Z23</f>
        <v>1.2166666666666666</v>
      </c>
      <c r="H24" s="66">
        <f>'７月'!Z23</f>
        <v>1.1375</v>
      </c>
      <c r="I24" s="66">
        <f>'８月'!Z23</f>
        <v>2.033333333333333</v>
      </c>
      <c r="J24" s="66">
        <f>'９月'!Z23</f>
        <v>1.0874999999999997</v>
      </c>
      <c r="K24" s="66">
        <f>'１０月'!Z23</f>
        <v>1.5916666666666668</v>
      </c>
      <c r="L24" s="66">
        <f>'１１月'!Z23</f>
        <v>3.308333333333333</v>
      </c>
      <c r="M24" s="67">
        <f>'１２月'!Z23</f>
        <v>2.1458333333333335</v>
      </c>
    </row>
    <row r="25" spans="1:13" ht="19.5" customHeight="1">
      <c r="A25" s="56">
        <v>21</v>
      </c>
      <c r="B25" s="57">
        <f>'１月'!Z24</f>
        <v>2.85</v>
      </c>
      <c r="C25" s="58">
        <f>'２月'!Z24</f>
        <v>1.6166666666666671</v>
      </c>
      <c r="D25" s="58">
        <f>'３月'!Z24</f>
        <v>1.9125000000000003</v>
      </c>
      <c r="E25" s="58">
        <f>'４月'!Z24</f>
        <v>1.195833333333333</v>
      </c>
      <c r="F25" s="58">
        <f>'５月'!Z24</f>
        <v>2.0625000000000004</v>
      </c>
      <c r="G25" s="58">
        <f>'６月'!Z24</f>
        <v>1.383333333333333</v>
      </c>
      <c r="H25" s="58">
        <f>'７月'!Z24</f>
        <v>1.3624999999999998</v>
      </c>
      <c r="I25" s="58">
        <f>'８月'!Z24</f>
        <v>1.0958333333333332</v>
      </c>
      <c r="J25" s="58">
        <f>'９月'!Z24</f>
        <v>1.2541666666666667</v>
      </c>
      <c r="K25" s="58">
        <f>'１０月'!Z24</f>
        <v>1.8583333333333336</v>
      </c>
      <c r="L25" s="58">
        <f>'１１月'!Z24</f>
        <v>2.0416666666666665</v>
      </c>
      <c r="M25" s="59">
        <f>'１２月'!Z24</f>
        <v>1.1708333333333332</v>
      </c>
    </row>
    <row r="26" spans="1:13" ht="19.5" customHeight="1">
      <c r="A26" s="60">
        <v>22</v>
      </c>
      <c r="B26" s="61">
        <f>'１月'!Z25</f>
        <v>0.8416666666666668</v>
      </c>
      <c r="C26" s="62">
        <f>'２月'!Z25</f>
        <v>2.2708333333333326</v>
      </c>
      <c r="D26" s="62">
        <f>'３月'!Z25</f>
        <v>1.5291666666666666</v>
      </c>
      <c r="E26" s="62">
        <f>'４月'!Z25</f>
        <v>1.3416666666666668</v>
      </c>
      <c r="F26" s="62">
        <f>'５月'!Z25</f>
        <v>1.604166666666667</v>
      </c>
      <c r="G26" s="62">
        <f>'６月'!Z25</f>
        <v>2.5208333333333335</v>
      </c>
      <c r="H26" s="62">
        <f>'７月'!Z25</f>
        <v>1.1624999999999999</v>
      </c>
      <c r="I26" s="62">
        <f>'８月'!Z25</f>
        <v>1.3916666666666666</v>
      </c>
      <c r="J26" s="62">
        <f>'９月'!Z25</f>
        <v>1.9125000000000003</v>
      </c>
      <c r="K26" s="62">
        <f>'１０月'!Z25</f>
        <v>1.1833333333333333</v>
      </c>
      <c r="L26" s="62">
        <f>'１１月'!Z25</f>
        <v>2.058333333333333</v>
      </c>
      <c r="M26" s="63">
        <f>'１２月'!Z25</f>
        <v>1.3708333333333333</v>
      </c>
    </row>
    <row r="27" spans="1:13" ht="19.5" customHeight="1">
      <c r="A27" s="60">
        <v>23</v>
      </c>
      <c r="B27" s="61">
        <f>'１月'!Z26</f>
        <v>1.3291666666666666</v>
      </c>
      <c r="C27" s="62">
        <f>'２月'!Z26</f>
        <v>2.8458333333333337</v>
      </c>
      <c r="D27" s="62">
        <f>'３月'!Z26</f>
        <v>1.4000000000000004</v>
      </c>
      <c r="E27" s="62">
        <f>'４月'!Z26</f>
        <v>2.025</v>
      </c>
      <c r="F27" s="62">
        <f>'５月'!Z26</f>
        <v>1.6958333333333335</v>
      </c>
      <c r="G27" s="62">
        <f>'６月'!Z26</f>
        <v>1.3833333333333335</v>
      </c>
      <c r="H27" s="62">
        <f>'７月'!Z26</f>
        <v>0.6541666666666666</v>
      </c>
      <c r="I27" s="62">
        <f>'８月'!Z26</f>
        <v>1.0249999999999997</v>
      </c>
      <c r="J27" s="62">
        <f>'９月'!Z26</f>
        <v>2.3250000000000006</v>
      </c>
      <c r="K27" s="62">
        <f>'１０月'!Z26</f>
        <v>1.2500000000000002</v>
      </c>
      <c r="L27" s="62">
        <f>'１１月'!Z26</f>
        <v>1.4333333333333333</v>
      </c>
      <c r="M27" s="63">
        <f>'１２月'!Z26</f>
        <v>1.1958333333333335</v>
      </c>
    </row>
    <row r="28" spans="1:13" ht="19.5" customHeight="1">
      <c r="A28" s="60">
        <v>24</v>
      </c>
      <c r="B28" s="61">
        <f>'１月'!Z27</f>
        <v>1.8208333333333335</v>
      </c>
      <c r="C28" s="62">
        <f>'２月'!Z27</f>
        <v>1.55</v>
      </c>
      <c r="D28" s="62">
        <f>'３月'!Z27</f>
        <v>2.9250000000000003</v>
      </c>
      <c r="E28" s="62">
        <f>'４月'!Z27</f>
        <v>2.0083333333333333</v>
      </c>
      <c r="F28" s="62">
        <f>'５月'!Z27</f>
        <v>2.829166666666667</v>
      </c>
      <c r="G28" s="62">
        <f>'６月'!Z27</f>
        <v>1.408333333333333</v>
      </c>
      <c r="H28" s="62">
        <f>'７月'!Z27</f>
        <v>0.9041666666666667</v>
      </c>
      <c r="I28" s="62">
        <f>'８月'!Z27</f>
        <v>1.6375</v>
      </c>
      <c r="J28" s="62">
        <f>'９月'!Z27</f>
        <v>3.2833333333333328</v>
      </c>
      <c r="K28" s="62">
        <f>'１０月'!Z27</f>
        <v>1.1708333333333336</v>
      </c>
      <c r="L28" s="62">
        <f>'１１月'!Z27</f>
        <v>1.5666666666666662</v>
      </c>
      <c r="M28" s="63">
        <f>'１２月'!Z27</f>
        <v>1.3583333333333334</v>
      </c>
    </row>
    <row r="29" spans="1:13" ht="19.5" customHeight="1">
      <c r="A29" s="60">
        <v>25</v>
      </c>
      <c r="B29" s="61">
        <f>'１月'!Z28</f>
        <v>1.4833333333333332</v>
      </c>
      <c r="C29" s="62">
        <f>'２月'!Z28</f>
        <v>1.3416666666666668</v>
      </c>
      <c r="D29" s="62">
        <f>'３月'!Z28</f>
        <v>1.3500000000000003</v>
      </c>
      <c r="E29" s="62">
        <f>'４月'!Z28</f>
        <v>2.654166666666667</v>
      </c>
      <c r="F29" s="62">
        <f>'５月'!Z28</f>
        <v>2.608333333333333</v>
      </c>
      <c r="G29" s="62">
        <f>'６月'!Z28</f>
        <v>1.1208333333333331</v>
      </c>
      <c r="H29" s="62">
        <f>'７月'!Z28</f>
        <v>1.1916666666666667</v>
      </c>
      <c r="I29" s="62">
        <f>'８月'!Z28</f>
        <v>1.4791666666666667</v>
      </c>
      <c r="J29" s="62">
        <f>'９月'!Z28</f>
        <v>2.975</v>
      </c>
      <c r="K29" s="62">
        <f>'１０月'!Z28</f>
        <v>1.5041666666666667</v>
      </c>
      <c r="L29" s="62">
        <f>'１１月'!Z28</f>
        <v>1.7749999999999995</v>
      </c>
      <c r="M29" s="63">
        <f>'１２月'!Z28</f>
        <v>1.395833333333333</v>
      </c>
    </row>
    <row r="30" spans="1:13" ht="19.5" customHeight="1">
      <c r="A30" s="60">
        <v>26</v>
      </c>
      <c r="B30" s="61">
        <f>'１月'!Z29</f>
        <v>1.4000000000000001</v>
      </c>
      <c r="C30" s="62">
        <f>'２月'!Z29</f>
        <v>2.2208333333333328</v>
      </c>
      <c r="D30" s="62">
        <f>'３月'!Z29</f>
        <v>1.6708333333333332</v>
      </c>
      <c r="E30" s="62">
        <f>'４月'!Z29</f>
        <v>2.5125</v>
      </c>
      <c r="F30" s="62">
        <f>'５月'!Z29</f>
        <v>0.9333333333333335</v>
      </c>
      <c r="G30" s="62">
        <f>'６月'!Z29</f>
        <v>0.8666666666666667</v>
      </c>
      <c r="H30" s="62">
        <f>'７月'!Z29</f>
        <v>0.9041666666666669</v>
      </c>
      <c r="I30" s="62">
        <f>'８月'!Z29</f>
        <v>0.8999999999999999</v>
      </c>
      <c r="J30" s="62">
        <f>'９月'!Z29</f>
        <v>1.8125</v>
      </c>
      <c r="K30" s="62">
        <f>'１０月'!Z29</f>
        <v>1.0166666666666666</v>
      </c>
      <c r="L30" s="62">
        <f>'１１月'!Z29</f>
        <v>1.1666666666666667</v>
      </c>
      <c r="M30" s="63">
        <f>'１２月'!Z29</f>
        <v>1.1958333333333335</v>
      </c>
    </row>
    <row r="31" spans="1:13" ht="19.5" customHeight="1">
      <c r="A31" s="60">
        <v>27</v>
      </c>
      <c r="B31" s="61">
        <f>'１月'!Z30</f>
        <v>1.958333333333333</v>
      </c>
      <c r="C31" s="62">
        <f>'２月'!Z30</f>
        <v>2.1833333333333336</v>
      </c>
      <c r="D31" s="62">
        <f>'３月'!Z30</f>
        <v>2.816666666666667</v>
      </c>
      <c r="E31" s="62">
        <f>'４月'!Z30</f>
        <v>1.2708333333333333</v>
      </c>
      <c r="F31" s="62">
        <f>'５月'!Z30</f>
        <v>1.1416666666666664</v>
      </c>
      <c r="G31" s="62">
        <f>'６月'!Z30</f>
        <v>1.4333333333333333</v>
      </c>
      <c r="H31" s="62">
        <f>'７月'!Z30</f>
        <v>0.8458333333333335</v>
      </c>
      <c r="I31" s="62">
        <f>'８月'!Z30</f>
        <v>1.1708333333333334</v>
      </c>
      <c r="J31" s="62">
        <f>'９月'!Z30</f>
        <v>1.2750000000000001</v>
      </c>
      <c r="K31" s="62">
        <f>'１０月'!Z30</f>
        <v>1.2541666666666667</v>
      </c>
      <c r="L31" s="62">
        <f>'１１月'!Z30</f>
        <v>1.4125000000000003</v>
      </c>
      <c r="M31" s="63">
        <f>'１２月'!Z30</f>
        <v>1.1833333333333336</v>
      </c>
    </row>
    <row r="32" spans="1:13" ht="19.5" customHeight="1">
      <c r="A32" s="60">
        <v>28</v>
      </c>
      <c r="B32" s="61">
        <f>'１月'!Z31</f>
        <v>3.9124999999999996</v>
      </c>
      <c r="C32" s="62">
        <f>'２月'!Z31</f>
        <v>1.6041666666666667</v>
      </c>
      <c r="D32" s="62">
        <f>'３月'!Z31</f>
        <v>2.425</v>
      </c>
      <c r="E32" s="62">
        <f>'４月'!Z31</f>
        <v>1.1541666666666666</v>
      </c>
      <c r="F32" s="62">
        <f>'５月'!Z31</f>
        <v>1.5500000000000005</v>
      </c>
      <c r="G32" s="62">
        <f>'６月'!Z31</f>
        <v>0.8875000000000001</v>
      </c>
      <c r="H32" s="62">
        <f>'７月'!Z31</f>
        <v>0.8083333333333336</v>
      </c>
      <c r="I32" s="62">
        <f>'８月'!Z31</f>
        <v>1.9875</v>
      </c>
      <c r="J32" s="62">
        <f>'９月'!Z31</f>
        <v>1.6208333333333333</v>
      </c>
      <c r="K32" s="62">
        <f>'１０月'!Z31</f>
        <v>1.0708333333333335</v>
      </c>
      <c r="L32" s="62">
        <f>'１１月'!Z31</f>
        <v>2.395833333333333</v>
      </c>
      <c r="M32" s="63">
        <f>'１２月'!Z31</f>
        <v>1.2541666666666667</v>
      </c>
    </row>
    <row r="33" spans="1:13" ht="19.5" customHeight="1">
      <c r="A33" s="60">
        <v>29</v>
      </c>
      <c r="B33" s="61">
        <f>'１月'!Z32</f>
        <v>3.1</v>
      </c>
      <c r="C33" s="62">
        <f>'２月'!Z32</f>
        <v>1.575</v>
      </c>
      <c r="D33" s="62">
        <f>'３月'!Z32</f>
        <v>2.3749999999999996</v>
      </c>
      <c r="E33" s="62">
        <f>'４月'!Z32</f>
        <v>1.8875000000000002</v>
      </c>
      <c r="F33" s="62">
        <f>'５月'!Z32</f>
        <v>1.3250000000000002</v>
      </c>
      <c r="G33" s="62">
        <f>'６月'!Z32</f>
        <v>1.770833333333333</v>
      </c>
      <c r="H33" s="62">
        <f>'７月'!Z32</f>
        <v>1.6541666666666668</v>
      </c>
      <c r="I33" s="62">
        <f>'８月'!Z32</f>
        <v>2.295833333333333</v>
      </c>
      <c r="J33" s="62">
        <f>'９月'!Z32</f>
        <v>1.808333333333333</v>
      </c>
      <c r="K33" s="62">
        <f>'１０月'!Z32</f>
        <v>1.4583333333333333</v>
      </c>
      <c r="L33" s="62">
        <f>'１１月'!Z32</f>
        <v>1.1208333333333333</v>
      </c>
      <c r="M33" s="63">
        <f>'１２月'!Z32</f>
        <v>0.8500000000000001</v>
      </c>
    </row>
    <row r="34" spans="1:13" ht="19.5" customHeight="1">
      <c r="A34" s="60">
        <v>30</v>
      </c>
      <c r="B34" s="61">
        <f>'１月'!Z33</f>
        <v>1.875</v>
      </c>
      <c r="C34" s="62"/>
      <c r="D34" s="62">
        <f>'３月'!Z33</f>
        <v>1.6750000000000005</v>
      </c>
      <c r="E34" s="62">
        <f>'４月'!Z33</f>
        <v>1.075</v>
      </c>
      <c r="F34" s="62">
        <f>'５月'!Z33</f>
        <v>1.9666666666666668</v>
      </c>
      <c r="G34" s="62">
        <f>'６月'!Z33</f>
        <v>2.295833333333333</v>
      </c>
      <c r="H34" s="62">
        <f>'７月'!Z33</f>
        <v>0.9124999999999998</v>
      </c>
      <c r="I34" s="62">
        <f>'８月'!Z33</f>
        <v>1.1708333333333336</v>
      </c>
      <c r="J34" s="62">
        <f>'９月'!Z33</f>
        <v>2.2708333333333335</v>
      </c>
      <c r="K34" s="62">
        <f>'１０月'!Z33</f>
        <v>1.8374999999999997</v>
      </c>
      <c r="L34" s="62">
        <f>'１１月'!Z33</f>
        <v>1.5999999999999999</v>
      </c>
      <c r="M34" s="63">
        <f>'１２月'!Z33</f>
        <v>2.1666666666666665</v>
      </c>
    </row>
    <row r="35" spans="1:13" ht="19.5" customHeight="1">
      <c r="A35" s="68">
        <v>31</v>
      </c>
      <c r="B35" s="69">
        <f>'１月'!Z34</f>
        <v>2.125</v>
      </c>
      <c r="C35" s="70"/>
      <c r="D35" s="70">
        <f>'３月'!Z34</f>
        <v>1.0208333333333333</v>
      </c>
      <c r="E35" s="70"/>
      <c r="F35" s="70">
        <f>'５月'!Z34</f>
        <v>2.404166666666667</v>
      </c>
      <c r="G35" s="70"/>
      <c r="H35" s="70">
        <f>'７月'!Z34</f>
        <v>0.8125</v>
      </c>
      <c r="I35" s="70">
        <f>'８月'!Z34</f>
        <v>2.0500000000000003</v>
      </c>
      <c r="J35" s="70"/>
      <c r="K35" s="70">
        <f>'１０月'!Z34</f>
        <v>1.3458333333333334</v>
      </c>
      <c r="L35" s="70"/>
      <c r="M35" s="71">
        <f>'１２月'!Z34</f>
        <v>1.7750000000000004</v>
      </c>
    </row>
    <row r="36" spans="1:13" ht="19.5" customHeight="1">
      <c r="A36" s="83" t="s">
        <v>35</v>
      </c>
      <c r="B36" s="84">
        <f aca="true" t="shared" si="0" ref="B36:I36">AVERAGE(B5:B35)</f>
        <v>1.7198924731182796</v>
      </c>
      <c r="C36" s="85">
        <f t="shared" si="0"/>
        <v>1.8365558292282431</v>
      </c>
      <c r="D36" s="85">
        <f t="shared" si="0"/>
        <v>1.8990591397849461</v>
      </c>
      <c r="E36" s="85">
        <f t="shared" si="0"/>
        <v>1.9552777777777781</v>
      </c>
      <c r="F36" s="85">
        <f t="shared" si="0"/>
        <v>1.7913277232351568</v>
      </c>
      <c r="G36" s="85">
        <f t="shared" si="0"/>
        <v>1.5594823232323232</v>
      </c>
      <c r="H36" s="85">
        <f t="shared" si="0"/>
        <v>1.4741935483870972</v>
      </c>
      <c r="I36" s="85">
        <f t="shared" si="0"/>
        <v>1.4911290322580641</v>
      </c>
      <c r="J36" s="85">
        <f>AVERAGE(J5:J35)</f>
        <v>1.7077777777777776</v>
      </c>
      <c r="K36" s="85">
        <f>AVERAGE(K5:K35)</f>
        <v>1.466666666666667</v>
      </c>
      <c r="L36" s="85">
        <f>AVERAGE(L5:L35)</f>
        <v>1.5905555555555548</v>
      </c>
      <c r="M36" s="86">
        <f>AVERAGE(M5:M35)</f>
        <v>1.5587365591397846</v>
      </c>
    </row>
    <row r="37" spans="1:13" ht="19.5" customHeight="1">
      <c r="A37" s="72" t="s">
        <v>36</v>
      </c>
      <c r="B37" s="57">
        <f aca="true" t="shared" si="1" ref="B37:I37">AVERAGE(B5:B14)</f>
        <v>1.5583333333333333</v>
      </c>
      <c r="C37" s="58">
        <f t="shared" si="1"/>
        <v>2.1133333333333333</v>
      </c>
      <c r="D37" s="58">
        <f t="shared" si="1"/>
        <v>1.7587499999999998</v>
      </c>
      <c r="E37" s="58">
        <f t="shared" si="1"/>
        <v>1.7066666666666666</v>
      </c>
      <c r="F37" s="58">
        <f t="shared" si="1"/>
        <v>1.9310326086956526</v>
      </c>
      <c r="G37" s="58">
        <f t="shared" si="1"/>
        <v>1.6012500000000003</v>
      </c>
      <c r="H37" s="58">
        <f t="shared" si="1"/>
        <v>2.0908333333333333</v>
      </c>
      <c r="I37" s="58">
        <f t="shared" si="1"/>
        <v>1.6162499999999997</v>
      </c>
      <c r="J37" s="58">
        <f>AVERAGE(J5:J14)</f>
        <v>1.7004166666666667</v>
      </c>
      <c r="K37" s="58">
        <f>AVERAGE(K5:K14)</f>
        <v>1.5179166666666668</v>
      </c>
      <c r="L37" s="58">
        <f>AVERAGE(L5:L14)</f>
        <v>1.4270833333333333</v>
      </c>
      <c r="M37" s="59">
        <f>AVERAGE(M5:M14)</f>
        <v>1.3604166666666666</v>
      </c>
    </row>
    <row r="38" spans="1:13" ht="19.5" customHeight="1">
      <c r="A38" s="73" t="s">
        <v>37</v>
      </c>
      <c r="B38" s="61">
        <f aca="true" t="shared" si="2" ref="B38:I38">AVERAGE(B15:B24)</f>
        <v>1.50375</v>
      </c>
      <c r="C38" s="62">
        <f t="shared" si="2"/>
        <v>1.4918452380952385</v>
      </c>
      <c r="D38" s="62">
        <f t="shared" si="2"/>
        <v>2.018333333333333</v>
      </c>
      <c r="E38" s="62">
        <f t="shared" si="2"/>
        <v>2.4466666666666668</v>
      </c>
      <c r="F38" s="62">
        <f t="shared" si="2"/>
        <v>1.61</v>
      </c>
      <c r="G38" s="62">
        <f t="shared" si="2"/>
        <v>1.570113636363636</v>
      </c>
      <c r="H38" s="62">
        <f t="shared" si="2"/>
        <v>1.3579166666666667</v>
      </c>
      <c r="I38" s="62">
        <f t="shared" si="2"/>
        <v>1.3858333333333333</v>
      </c>
      <c r="J38" s="62">
        <f>AVERAGE(J15:J24)</f>
        <v>1.3691666666666664</v>
      </c>
      <c r="K38" s="62">
        <f>AVERAGE(K15:K24)</f>
        <v>1.53375</v>
      </c>
      <c r="L38" s="62">
        <f>AVERAGE(L15:L24)</f>
        <v>1.6875</v>
      </c>
      <c r="M38" s="63">
        <f>AVERAGE(M15:M24)</f>
        <v>1.9799999999999998</v>
      </c>
    </row>
    <row r="39" spans="1:13" ht="19.5" customHeight="1">
      <c r="A39" s="74" t="s">
        <v>38</v>
      </c>
      <c r="B39" s="65">
        <f aca="true" t="shared" si="3" ref="B39:I39">AVERAGE(B25:B35)</f>
        <v>2.0632575757575755</v>
      </c>
      <c r="C39" s="66">
        <f t="shared" si="3"/>
        <v>1.912037037037037</v>
      </c>
      <c r="D39" s="66">
        <f t="shared" si="3"/>
        <v>1.918181818181818</v>
      </c>
      <c r="E39" s="66">
        <f t="shared" si="3"/>
        <v>1.7125</v>
      </c>
      <c r="F39" s="66">
        <f t="shared" si="3"/>
        <v>1.829166666666667</v>
      </c>
      <c r="G39" s="66">
        <f t="shared" si="3"/>
        <v>1.507083333333333</v>
      </c>
      <c r="H39" s="66">
        <f t="shared" si="3"/>
        <v>1.0193181818181818</v>
      </c>
      <c r="I39" s="66">
        <f t="shared" si="3"/>
        <v>1.4731060606060604</v>
      </c>
      <c r="J39" s="66">
        <f>AVERAGE(J25:J35)</f>
        <v>2.05375</v>
      </c>
      <c r="K39" s="66">
        <f>AVERAGE(K25:K35)</f>
        <v>1.3590909090909091</v>
      </c>
      <c r="L39" s="66">
        <f>AVERAGE(L25:L35)</f>
        <v>1.6570833333333332</v>
      </c>
      <c r="M39" s="67">
        <f>AVERAGE(M25:M35)</f>
        <v>1.356060606060606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4.7</v>
      </c>
      <c r="C5" s="58">
        <f>'２月'!AB4</f>
        <v>5.1</v>
      </c>
      <c r="D5" s="58">
        <f>'３月'!AB4</f>
        <v>3.1</v>
      </c>
      <c r="E5" s="58">
        <f>'４月'!AB4</f>
        <v>6.2</v>
      </c>
      <c r="F5" s="58">
        <f>'５月'!AB4</f>
        <v>3.4</v>
      </c>
      <c r="G5" s="58">
        <f>'６月'!AB4</f>
        <v>4.1</v>
      </c>
      <c r="H5" s="58">
        <f>'７月'!AB4</f>
        <v>8.2</v>
      </c>
      <c r="I5" s="58">
        <f>'８月'!AB4</f>
        <v>3.1</v>
      </c>
      <c r="J5" s="58">
        <f>'９月'!AB4</f>
        <v>3</v>
      </c>
      <c r="K5" s="58">
        <f>'１０月'!AB4</f>
        <v>2.2</v>
      </c>
      <c r="L5" s="58">
        <f>'１１月'!AB4</f>
        <v>3.1</v>
      </c>
      <c r="M5" s="59">
        <f>'１２月'!AB4</f>
        <v>2.6</v>
      </c>
    </row>
    <row r="6" spans="1:13" ht="18" customHeight="1">
      <c r="A6" s="60">
        <v>2</v>
      </c>
      <c r="B6" s="61">
        <f>'１月'!AB5</f>
        <v>4.3</v>
      </c>
      <c r="C6" s="62">
        <f>'２月'!AB5</f>
        <v>4.3</v>
      </c>
      <c r="D6" s="62">
        <f>'３月'!AB5</f>
        <v>3.6</v>
      </c>
      <c r="E6" s="62">
        <f>'４月'!AB5</f>
        <v>7.7</v>
      </c>
      <c r="F6" s="62">
        <f>'５月'!AB5</f>
        <v>5.4</v>
      </c>
      <c r="G6" s="62">
        <f>'６月'!AB5</f>
        <v>4.4</v>
      </c>
      <c r="H6" s="62">
        <f>'７月'!AB5</f>
        <v>4.4</v>
      </c>
      <c r="I6" s="62">
        <f>'８月'!AB5</f>
        <v>3.2</v>
      </c>
      <c r="J6" s="62">
        <f>'９月'!AB5</f>
        <v>2.4</v>
      </c>
      <c r="K6" s="62">
        <f>'１０月'!AB5</f>
        <v>2.1</v>
      </c>
      <c r="L6" s="62">
        <f>'１１月'!AB5</f>
        <v>5.6</v>
      </c>
      <c r="M6" s="63">
        <f>'１２月'!AB5</f>
        <v>2.8</v>
      </c>
    </row>
    <row r="7" spans="1:13" ht="18" customHeight="1">
      <c r="A7" s="60">
        <v>3</v>
      </c>
      <c r="B7" s="61">
        <f>'１月'!AB6</f>
        <v>2.1</v>
      </c>
      <c r="C7" s="62">
        <f>'２月'!AB6</f>
        <v>4.6</v>
      </c>
      <c r="D7" s="62">
        <f>'３月'!AB6</f>
        <v>2.8</v>
      </c>
      <c r="E7" s="62">
        <f>'４月'!AB6</f>
        <v>4.7</v>
      </c>
      <c r="F7" s="62">
        <f>'５月'!AB6</f>
        <v>5.5</v>
      </c>
      <c r="G7" s="62">
        <f>'６月'!AB6</f>
        <v>2.9</v>
      </c>
      <c r="H7" s="62">
        <f>'７月'!AB6</f>
        <v>3.1</v>
      </c>
      <c r="I7" s="62">
        <f>'８月'!AB6</f>
        <v>3.8</v>
      </c>
      <c r="J7" s="62">
        <f>'９月'!AB6</f>
        <v>3.8</v>
      </c>
      <c r="K7" s="62">
        <f>'１０月'!AB6</f>
        <v>3.5</v>
      </c>
      <c r="L7" s="62">
        <f>'１１月'!AB6</f>
        <v>3.9</v>
      </c>
      <c r="M7" s="63">
        <f>'１２月'!AB6</f>
        <v>3.4</v>
      </c>
    </row>
    <row r="8" spans="1:13" ht="18" customHeight="1">
      <c r="A8" s="60">
        <v>4</v>
      </c>
      <c r="B8" s="61">
        <f>'１月'!AB7</f>
        <v>5</v>
      </c>
      <c r="C8" s="62">
        <f>'２月'!AB7</f>
        <v>3.7</v>
      </c>
      <c r="D8" s="62">
        <f>'３月'!AB7</f>
        <v>3.5</v>
      </c>
      <c r="E8" s="62">
        <f>'４月'!AB7</f>
        <v>5.4</v>
      </c>
      <c r="F8" s="62">
        <f>'５月'!AB7</f>
        <v>4.8</v>
      </c>
      <c r="G8" s="62">
        <f>'６月'!AB7</f>
        <v>3.2</v>
      </c>
      <c r="H8" s="62">
        <f>'７月'!AB7</f>
        <v>3.2</v>
      </c>
      <c r="I8" s="62">
        <f>'８月'!AB7</f>
        <v>5</v>
      </c>
      <c r="J8" s="62">
        <f>'９月'!AB7</f>
        <v>2.6</v>
      </c>
      <c r="K8" s="62">
        <f>'１０月'!AB7</f>
        <v>2.3</v>
      </c>
      <c r="L8" s="62">
        <f>'１１月'!AB7</f>
        <v>5.5</v>
      </c>
      <c r="M8" s="63">
        <f>'１２月'!AB7</f>
        <v>3.6</v>
      </c>
    </row>
    <row r="9" spans="1:13" ht="18" customHeight="1">
      <c r="A9" s="60">
        <v>5</v>
      </c>
      <c r="B9" s="61">
        <f>'１月'!AB8</f>
        <v>5.1</v>
      </c>
      <c r="C9" s="62">
        <f>'２月'!AB8</f>
        <v>9.9</v>
      </c>
      <c r="D9" s="62">
        <f>'３月'!AB8</f>
        <v>8.5</v>
      </c>
      <c r="E9" s="62">
        <f>'４月'!AB8</f>
        <v>3.7</v>
      </c>
      <c r="F9" s="62">
        <f>'５月'!AB8</f>
        <v>2.9</v>
      </c>
      <c r="G9" s="62">
        <f>'６月'!AB8</f>
        <v>5.7</v>
      </c>
      <c r="H9" s="62">
        <f>'７月'!AB8</f>
        <v>2</v>
      </c>
      <c r="I9" s="62">
        <f>'８月'!AB8</f>
        <v>4.9</v>
      </c>
      <c r="J9" s="62">
        <f>'９月'!AB8</f>
        <v>3.4</v>
      </c>
      <c r="K9" s="62">
        <f>'１０月'!AB8</f>
        <v>2.6</v>
      </c>
      <c r="L9" s="62">
        <f>'１１月'!AB8</f>
        <v>3.4</v>
      </c>
      <c r="M9" s="63">
        <f>'１２月'!AB8</f>
        <v>3</v>
      </c>
    </row>
    <row r="10" spans="1:13" ht="18" customHeight="1">
      <c r="A10" s="60">
        <v>6</v>
      </c>
      <c r="B10" s="61">
        <f>'１月'!AB9</f>
        <v>3.9</v>
      </c>
      <c r="C10" s="62">
        <f>'２月'!AB9</f>
        <v>8.1</v>
      </c>
      <c r="D10" s="62">
        <f>'３月'!AB9</f>
        <v>4.5</v>
      </c>
      <c r="E10" s="62">
        <f>'４月'!AB9</f>
        <v>4.4</v>
      </c>
      <c r="F10" s="62">
        <f>'５月'!AB9</f>
        <v>3.5</v>
      </c>
      <c r="G10" s="62">
        <f>'６月'!AB9</f>
        <v>2.8</v>
      </c>
      <c r="H10" s="62">
        <f>'７月'!AB9</f>
        <v>6.1</v>
      </c>
      <c r="I10" s="62">
        <f>'８月'!AB9</f>
        <v>5.1</v>
      </c>
      <c r="J10" s="62">
        <f>'９月'!AB9</f>
        <v>3.1</v>
      </c>
      <c r="K10" s="62">
        <f>'１０月'!AB9</f>
        <v>3.9</v>
      </c>
      <c r="L10" s="62">
        <f>'１１月'!AB9</f>
        <v>2.1</v>
      </c>
      <c r="M10" s="63">
        <f>'１２月'!AB9</f>
        <v>2.3</v>
      </c>
    </row>
    <row r="11" spans="1:13" ht="18" customHeight="1">
      <c r="A11" s="60">
        <v>7</v>
      </c>
      <c r="B11" s="61">
        <f>'１月'!AB10</f>
        <v>2.6</v>
      </c>
      <c r="C11" s="62">
        <f>'２月'!AB10</f>
        <v>4.3</v>
      </c>
      <c r="D11" s="62">
        <f>'３月'!AB10</f>
        <v>3.2</v>
      </c>
      <c r="E11" s="62">
        <f>'４月'!AB10</f>
        <v>2.3</v>
      </c>
      <c r="F11" s="62">
        <f>'５月'!AB10</f>
        <v>5.1</v>
      </c>
      <c r="G11" s="62">
        <f>'６月'!AB10</f>
        <v>4</v>
      </c>
      <c r="H11" s="62">
        <f>'７月'!AB10</f>
        <v>6.7</v>
      </c>
      <c r="I11" s="62">
        <f>'８月'!AB10</f>
        <v>4.8</v>
      </c>
      <c r="J11" s="62">
        <f>'９月'!AB10</f>
        <v>5</v>
      </c>
      <c r="K11" s="62">
        <f>'１０月'!AB10</f>
        <v>3.3</v>
      </c>
      <c r="L11" s="62">
        <f>'１１月'!AB10</f>
        <v>3.4</v>
      </c>
      <c r="M11" s="63">
        <f>'１２月'!AB10</f>
        <v>3.5</v>
      </c>
    </row>
    <row r="12" spans="1:13" ht="18" customHeight="1">
      <c r="A12" s="60">
        <v>8</v>
      </c>
      <c r="B12" s="61">
        <f>'１月'!AB11</f>
        <v>3.1</v>
      </c>
      <c r="C12" s="62">
        <f>'２月'!AB11</f>
        <v>5.8</v>
      </c>
      <c r="D12" s="62">
        <f>'３月'!AB11</f>
        <v>2.9</v>
      </c>
      <c r="E12" s="62">
        <f>'４月'!AB11</f>
        <v>2.4</v>
      </c>
      <c r="F12" s="62">
        <f>'５月'!AB11</f>
        <v>4.8</v>
      </c>
      <c r="G12" s="62">
        <f>'６月'!AB11</f>
        <v>2.5</v>
      </c>
      <c r="H12" s="62">
        <f>'７月'!AB11</f>
        <v>6.4</v>
      </c>
      <c r="I12" s="62">
        <f>'８月'!AB11</f>
        <v>3.4</v>
      </c>
      <c r="J12" s="62">
        <f>'９月'!AB11</f>
        <v>5.7</v>
      </c>
      <c r="K12" s="62">
        <f>'１０月'!AB11</f>
        <v>3.4</v>
      </c>
      <c r="L12" s="62">
        <f>'１１月'!AB11</f>
        <v>3.5</v>
      </c>
      <c r="M12" s="63">
        <f>'１２月'!AB11</f>
        <v>5.6</v>
      </c>
    </row>
    <row r="13" spans="1:13" ht="18" customHeight="1">
      <c r="A13" s="60">
        <v>9</v>
      </c>
      <c r="B13" s="61">
        <f>'１月'!AB12</f>
        <v>4.2</v>
      </c>
      <c r="C13" s="62">
        <f>'２月'!AB12</f>
        <v>8.2</v>
      </c>
      <c r="D13" s="62">
        <f>'３月'!AB12</f>
        <v>2.9</v>
      </c>
      <c r="E13" s="62">
        <f>'４月'!AB12</f>
        <v>3.6</v>
      </c>
      <c r="F13" s="62">
        <f>'５月'!AB12</f>
        <v>5.6</v>
      </c>
      <c r="G13" s="62">
        <f>'６月'!AB12</f>
        <v>3.2</v>
      </c>
      <c r="H13" s="62">
        <f>'７月'!AB12</f>
        <v>4.9</v>
      </c>
      <c r="I13" s="62">
        <f>'８月'!AB12</f>
        <v>4.4</v>
      </c>
      <c r="J13" s="62">
        <f>'９月'!AB12</f>
        <v>3</v>
      </c>
      <c r="K13" s="62">
        <f>'１０月'!AB12</f>
        <v>3.9</v>
      </c>
      <c r="L13" s="62">
        <f>'１１月'!AB12</f>
        <v>6</v>
      </c>
      <c r="M13" s="63">
        <f>'１２月'!AB12</f>
        <v>1.7</v>
      </c>
    </row>
    <row r="14" spans="1:13" ht="18" customHeight="1">
      <c r="A14" s="64">
        <v>10</v>
      </c>
      <c r="B14" s="65">
        <f>'１月'!AB13</f>
        <v>3.8</v>
      </c>
      <c r="C14" s="66">
        <f>'２月'!AB13</f>
        <v>4.3</v>
      </c>
      <c r="D14" s="66">
        <f>'３月'!AB13</f>
        <v>6.6</v>
      </c>
      <c r="E14" s="66">
        <f>'４月'!AB13</f>
        <v>7.1</v>
      </c>
      <c r="F14" s="66">
        <f>'５月'!AB13</f>
        <v>4.5</v>
      </c>
      <c r="G14" s="66">
        <f>'６月'!AB13</f>
        <v>6.9</v>
      </c>
      <c r="H14" s="66">
        <f>'７月'!AB13</f>
        <v>3.3</v>
      </c>
      <c r="I14" s="66">
        <f>'８月'!AB13</f>
        <v>2.1</v>
      </c>
      <c r="J14" s="66">
        <f>'９月'!AB13</f>
        <v>3.7</v>
      </c>
      <c r="K14" s="66">
        <f>'１０月'!AB13</f>
        <v>3.5</v>
      </c>
      <c r="L14" s="66">
        <f>'１１月'!AB13</f>
        <v>4.1</v>
      </c>
      <c r="M14" s="67">
        <f>'１２月'!AB13</f>
        <v>3.1</v>
      </c>
    </row>
    <row r="15" spans="1:13" ht="18" customHeight="1">
      <c r="A15" s="56">
        <v>11</v>
      </c>
      <c r="B15" s="57">
        <f>'１月'!AB14</f>
        <v>2.3</v>
      </c>
      <c r="C15" s="58">
        <f>'２月'!AB14</f>
        <v>5.6</v>
      </c>
      <c r="D15" s="58">
        <f>'３月'!AB14</f>
        <v>5.2</v>
      </c>
      <c r="E15" s="58">
        <f>'４月'!AB14</f>
        <v>4.6</v>
      </c>
      <c r="F15" s="58">
        <f>'５月'!AB14</f>
        <v>3.9</v>
      </c>
      <c r="G15" s="58">
        <f>'６月'!AB14</f>
        <v>8.3</v>
      </c>
      <c r="H15" s="58">
        <f>'７月'!AB14</f>
        <v>5.3</v>
      </c>
      <c r="I15" s="58">
        <f>'８月'!AB14</f>
        <v>5.4</v>
      </c>
      <c r="J15" s="58">
        <f>'９月'!AB14</f>
        <v>2.9</v>
      </c>
      <c r="K15" s="58">
        <f>'１０月'!AB14</f>
        <v>3.5</v>
      </c>
      <c r="L15" s="58">
        <f>'１１月'!AB14</f>
        <v>4.6</v>
      </c>
      <c r="M15" s="59">
        <f>'１２月'!AB14</f>
        <v>2</v>
      </c>
    </row>
    <row r="16" spans="1:13" ht="18" customHeight="1">
      <c r="A16" s="60">
        <v>12</v>
      </c>
      <c r="B16" s="61">
        <f>'１月'!AB15</f>
        <v>4</v>
      </c>
      <c r="C16" s="62">
        <f>'２月'!AB15</f>
        <v>4.9</v>
      </c>
      <c r="D16" s="62">
        <f>'３月'!AB15</f>
        <v>3.7</v>
      </c>
      <c r="E16" s="62">
        <f>'４月'!AB15</f>
        <v>3.6</v>
      </c>
      <c r="F16" s="62">
        <f>'５月'!AB15</f>
        <v>2.5</v>
      </c>
      <c r="G16" s="62">
        <f>'６月'!AB15</f>
        <v>3.4</v>
      </c>
      <c r="H16" s="62">
        <f>'７月'!AB15</f>
        <v>2.9</v>
      </c>
      <c r="I16" s="62">
        <f>'８月'!AB15</f>
        <v>2.3</v>
      </c>
      <c r="J16" s="62">
        <f>'９月'!AB15</f>
        <v>3.3</v>
      </c>
      <c r="K16" s="62">
        <f>'１０月'!AB15</f>
        <v>2.6</v>
      </c>
      <c r="L16" s="62">
        <f>'１１月'!AB15</f>
        <v>2.5</v>
      </c>
      <c r="M16" s="63">
        <f>'１２月'!AB15</f>
        <v>3</v>
      </c>
    </row>
    <row r="17" spans="1:13" ht="18" customHeight="1">
      <c r="A17" s="60">
        <v>13</v>
      </c>
      <c r="B17" s="61">
        <f>'１月'!AB16</f>
        <v>3</v>
      </c>
      <c r="C17" s="62">
        <f>'２月'!AB16</f>
        <v>2.7</v>
      </c>
      <c r="D17" s="62">
        <f>'３月'!AB16</f>
        <v>4.5</v>
      </c>
      <c r="E17" s="62">
        <f>'４月'!AB16</f>
        <v>6.8</v>
      </c>
      <c r="F17" s="62">
        <f>'５月'!AB16</f>
        <v>3.7</v>
      </c>
      <c r="G17" s="62">
        <f>'６月'!AB16</f>
        <v>4.2</v>
      </c>
      <c r="H17" s="62">
        <f>'７月'!AB16</f>
        <v>2.7</v>
      </c>
      <c r="I17" s="62">
        <f>'８月'!AB16</f>
        <v>4.4</v>
      </c>
      <c r="J17" s="62">
        <f>'９月'!AB16</f>
        <v>3.3</v>
      </c>
      <c r="K17" s="62">
        <f>'１０月'!AB16</f>
        <v>3</v>
      </c>
      <c r="L17" s="62">
        <f>'１１月'!AB16</f>
        <v>2.1</v>
      </c>
      <c r="M17" s="63">
        <f>'１２月'!AB16</f>
        <v>4</v>
      </c>
    </row>
    <row r="18" spans="1:13" ht="18" customHeight="1">
      <c r="A18" s="60">
        <v>14</v>
      </c>
      <c r="B18" s="61">
        <f>'１月'!AB17</f>
        <v>2.5</v>
      </c>
      <c r="C18" s="62">
        <f>'２月'!AB17</f>
        <v>3.4</v>
      </c>
      <c r="D18" s="62">
        <f>'３月'!AB17</f>
        <v>3.7</v>
      </c>
      <c r="E18" s="62">
        <f>'４月'!AB17</f>
        <v>9</v>
      </c>
      <c r="F18" s="62">
        <f>'５月'!AB17</f>
        <v>2.6</v>
      </c>
      <c r="G18" s="62">
        <f>'６月'!AB17</f>
        <v>3.4</v>
      </c>
      <c r="H18" s="62">
        <f>'７月'!AB17</f>
        <v>2.7</v>
      </c>
      <c r="I18" s="62">
        <f>'８月'!AB17</f>
        <v>2.5</v>
      </c>
      <c r="J18" s="62">
        <f>'９月'!AB17</f>
        <v>2.9</v>
      </c>
      <c r="K18" s="62">
        <f>'１０月'!AB17</f>
        <v>2.1</v>
      </c>
      <c r="L18" s="62">
        <f>'１１月'!AB17</f>
        <v>3.6</v>
      </c>
      <c r="M18" s="63">
        <f>'１２月'!AB17</f>
        <v>4.7</v>
      </c>
    </row>
    <row r="19" spans="1:13" ht="18" customHeight="1">
      <c r="A19" s="60">
        <v>15</v>
      </c>
      <c r="B19" s="61">
        <f>'１月'!AB18</f>
        <v>4.5</v>
      </c>
      <c r="C19" s="62">
        <f>'２月'!AB18</f>
        <v>4.5</v>
      </c>
      <c r="D19" s="62">
        <f>'３月'!AB18</f>
        <v>2.8</v>
      </c>
      <c r="E19" s="62">
        <f>'４月'!AB18</f>
        <v>5.4</v>
      </c>
      <c r="F19" s="62">
        <f>'５月'!AB18</f>
        <v>3.8</v>
      </c>
      <c r="G19" s="62">
        <f>'６月'!AB18</f>
        <v>3.6</v>
      </c>
      <c r="H19" s="62">
        <f>'７月'!AB18</f>
        <v>3.2</v>
      </c>
      <c r="I19" s="62">
        <f>'８月'!AB18</f>
        <v>4.4</v>
      </c>
      <c r="J19" s="62">
        <f>'９月'!AB18</f>
        <v>3.3</v>
      </c>
      <c r="K19" s="62">
        <f>'１０月'!AB18</f>
        <v>2.6</v>
      </c>
      <c r="L19" s="62">
        <f>'１１月'!AB18</f>
        <v>5.1</v>
      </c>
      <c r="M19" s="63">
        <f>'１２月'!AB18</f>
        <v>4.8</v>
      </c>
    </row>
    <row r="20" spans="1:13" ht="18" customHeight="1">
      <c r="A20" s="60">
        <v>16</v>
      </c>
      <c r="B20" s="61">
        <f>'１月'!AB19</f>
        <v>3.7</v>
      </c>
      <c r="C20" s="62">
        <f>'２月'!AB19</f>
        <v>2.4</v>
      </c>
      <c r="D20" s="62">
        <f>'３月'!AB19</f>
        <v>9.5</v>
      </c>
      <c r="E20" s="62">
        <f>'４月'!AB19</f>
        <v>4.5</v>
      </c>
      <c r="F20" s="62">
        <f>'５月'!AB19</f>
        <v>7.2</v>
      </c>
      <c r="G20" s="62">
        <f>'６月'!AB19</f>
        <v>5.3</v>
      </c>
      <c r="H20" s="62">
        <f>'７月'!AB19</f>
        <v>2.8</v>
      </c>
      <c r="I20" s="62">
        <f>'８月'!AB19</f>
        <v>2.3</v>
      </c>
      <c r="J20" s="62">
        <f>'９月'!AB19</f>
        <v>2.8</v>
      </c>
      <c r="K20" s="62">
        <f>'１０月'!AB19</f>
        <v>3.1</v>
      </c>
      <c r="L20" s="62">
        <f>'１１月'!AB19</f>
        <v>3.1</v>
      </c>
      <c r="M20" s="63">
        <f>'１２月'!AB19</f>
        <v>5.3</v>
      </c>
    </row>
    <row r="21" spans="1:13" ht="18" customHeight="1">
      <c r="A21" s="60">
        <v>17</v>
      </c>
      <c r="B21" s="61">
        <f>'１月'!AB20</f>
        <v>3.6</v>
      </c>
      <c r="C21" s="62">
        <f>'２月'!AB20</f>
        <v>3.7</v>
      </c>
      <c r="D21" s="62">
        <f>'３月'!AB20</f>
        <v>5.6</v>
      </c>
      <c r="E21" s="62">
        <f>'４月'!AB20</f>
        <v>2.5</v>
      </c>
      <c r="F21" s="62">
        <f>'５月'!AB20</f>
        <v>2.4</v>
      </c>
      <c r="G21" s="62">
        <f>'６月'!AB20</f>
        <v>2.5</v>
      </c>
      <c r="H21" s="62">
        <f>'７月'!AB20</f>
        <v>1.9</v>
      </c>
      <c r="I21" s="62">
        <f>'８月'!AB20</f>
        <v>4.3</v>
      </c>
      <c r="J21" s="62">
        <f>'９月'!AB20</f>
        <v>2.9</v>
      </c>
      <c r="K21" s="62">
        <f>'１０月'!AB20</f>
        <v>2.7</v>
      </c>
      <c r="L21" s="62">
        <f>'１１月'!AB20</f>
        <v>3.7</v>
      </c>
      <c r="M21" s="63">
        <f>'１２月'!AB20</f>
        <v>4</v>
      </c>
    </row>
    <row r="22" spans="1:13" ht="18" customHeight="1">
      <c r="A22" s="60">
        <v>18</v>
      </c>
      <c r="B22" s="61">
        <f>'１月'!AB21</f>
        <v>4</v>
      </c>
      <c r="C22" s="62">
        <f>'２月'!AB21</f>
        <v>4.5</v>
      </c>
      <c r="D22" s="62">
        <f>'３月'!AB21</f>
        <v>4.3</v>
      </c>
      <c r="E22" s="62">
        <f>'４月'!AB21</f>
        <v>6</v>
      </c>
      <c r="F22" s="62">
        <f>'５月'!AB21</f>
        <v>2.4</v>
      </c>
      <c r="G22" s="62">
        <f>'６月'!AB21</f>
        <v>2.1</v>
      </c>
      <c r="H22" s="62">
        <f>'７月'!AB21</f>
        <v>1.6</v>
      </c>
      <c r="I22" s="62">
        <f>'８月'!AB21</f>
        <v>2.5</v>
      </c>
      <c r="J22" s="62">
        <f>'９月'!AB21</f>
        <v>5.2</v>
      </c>
      <c r="K22" s="62">
        <f>'１０月'!AB21</f>
        <v>2.9</v>
      </c>
      <c r="L22" s="62">
        <f>'１１月'!AB21</f>
        <v>4.2</v>
      </c>
      <c r="M22" s="63">
        <f>'１２月'!AB21</f>
        <v>3.7</v>
      </c>
    </row>
    <row r="23" spans="1:13" ht="18" customHeight="1">
      <c r="A23" s="60">
        <v>19</v>
      </c>
      <c r="B23" s="61">
        <f>'１月'!AB22</f>
        <v>3.5</v>
      </c>
      <c r="C23" s="62">
        <f>'２月'!AB22</f>
        <v>3.9</v>
      </c>
      <c r="D23" s="62">
        <f>'３月'!AB22</f>
        <v>4.2</v>
      </c>
      <c r="E23" s="62">
        <f>'４月'!AB22</f>
        <v>8.1</v>
      </c>
      <c r="F23" s="62">
        <f>'５月'!AB22</f>
        <v>4.7</v>
      </c>
      <c r="G23" s="62">
        <f>'６月'!AB22</f>
        <v>3</v>
      </c>
      <c r="H23" s="62">
        <f>'７月'!AB22</f>
        <v>4.1</v>
      </c>
      <c r="I23" s="62">
        <f>'８月'!AB22</f>
        <v>3.7</v>
      </c>
      <c r="J23" s="62">
        <f>'９月'!AB22</f>
        <v>2.6</v>
      </c>
      <c r="K23" s="62">
        <f>'１０月'!AB22</f>
        <v>3.1</v>
      </c>
      <c r="L23" s="62">
        <f>'１１月'!AB22</f>
        <v>5.6</v>
      </c>
      <c r="M23" s="63">
        <f>'１２月'!AB22</f>
        <v>6.2</v>
      </c>
    </row>
    <row r="24" spans="1:13" ht="18" customHeight="1">
      <c r="A24" s="64">
        <v>20</v>
      </c>
      <c r="B24" s="65">
        <f>'１月'!AB23</f>
        <v>2.9</v>
      </c>
      <c r="C24" s="66">
        <f>'２月'!AB23</f>
        <v>2.7</v>
      </c>
      <c r="D24" s="66">
        <f>'３月'!AB23</f>
        <v>8.1</v>
      </c>
      <c r="E24" s="66">
        <f>'４月'!AB23</f>
        <v>3.2</v>
      </c>
      <c r="F24" s="66">
        <f>'５月'!AB23</f>
        <v>4.6</v>
      </c>
      <c r="G24" s="66">
        <f>'６月'!AB23</f>
        <v>3.8</v>
      </c>
      <c r="H24" s="66">
        <f>'７月'!AB23</f>
        <v>2.5</v>
      </c>
      <c r="I24" s="66">
        <f>'８月'!AB23</f>
        <v>5.6</v>
      </c>
      <c r="J24" s="66">
        <f>'９月'!AB23</f>
        <v>2</v>
      </c>
      <c r="K24" s="66">
        <f>'１０月'!AB23</f>
        <v>3.3</v>
      </c>
      <c r="L24" s="66">
        <f>'１１月'!AB23</f>
        <v>6.8</v>
      </c>
      <c r="M24" s="67">
        <f>'１２月'!AB23</f>
        <v>4.7</v>
      </c>
    </row>
    <row r="25" spans="1:13" ht="18" customHeight="1">
      <c r="A25" s="56">
        <v>21</v>
      </c>
      <c r="B25" s="57">
        <f>'１月'!AB24</f>
        <v>7.5</v>
      </c>
      <c r="C25" s="58">
        <f>'２月'!AB24</f>
        <v>3.9</v>
      </c>
      <c r="D25" s="58">
        <f>'３月'!AB24</f>
        <v>4.4</v>
      </c>
      <c r="E25" s="58">
        <f>'４月'!AB24</f>
        <v>2.9</v>
      </c>
      <c r="F25" s="58">
        <f>'５月'!AB24</f>
        <v>3.7</v>
      </c>
      <c r="G25" s="58">
        <f>'６月'!AB24</f>
        <v>2.6</v>
      </c>
      <c r="H25" s="58">
        <f>'７月'!AB24</f>
        <v>3.5</v>
      </c>
      <c r="I25" s="58">
        <f>'８月'!AB24</f>
        <v>3.6</v>
      </c>
      <c r="J25" s="58">
        <f>'９月'!AB24</f>
        <v>3.3</v>
      </c>
      <c r="K25" s="58">
        <f>'１０月'!AB24</f>
        <v>3.2</v>
      </c>
      <c r="L25" s="58">
        <f>'１１月'!AB24</f>
        <v>6.9</v>
      </c>
      <c r="M25" s="59">
        <f>'１２月'!AB24</f>
        <v>2.9</v>
      </c>
    </row>
    <row r="26" spans="1:13" ht="18" customHeight="1">
      <c r="A26" s="60">
        <v>22</v>
      </c>
      <c r="B26" s="61">
        <f>'１月'!AB25</f>
        <v>2.9</v>
      </c>
      <c r="C26" s="62">
        <f>'２月'!AB25</f>
        <v>6.1</v>
      </c>
      <c r="D26" s="62">
        <f>'３月'!AB25</f>
        <v>5.2</v>
      </c>
      <c r="E26" s="62">
        <f>'４月'!AB25</f>
        <v>4.3</v>
      </c>
      <c r="F26" s="62">
        <f>'５月'!AB25</f>
        <v>3.2</v>
      </c>
      <c r="G26" s="62">
        <f>'６月'!AB25</f>
        <v>5.5</v>
      </c>
      <c r="H26" s="62">
        <f>'７月'!AB25</f>
        <v>3.1</v>
      </c>
      <c r="I26" s="62">
        <f>'８月'!AB25</f>
        <v>3.2</v>
      </c>
      <c r="J26" s="62">
        <f>'９月'!AB25</f>
        <v>4</v>
      </c>
      <c r="K26" s="62">
        <f>'１０月'!AB25</f>
        <v>2</v>
      </c>
      <c r="L26" s="62">
        <f>'１１月'!AB25</f>
        <v>5.4</v>
      </c>
      <c r="M26" s="63">
        <f>'１２月'!AB25</f>
        <v>2.9</v>
      </c>
    </row>
    <row r="27" spans="1:13" ht="18" customHeight="1">
      <c r="A27" s="60">
        <v>23</v>
      </c>
      <c r="B27" s="61">
        <f>'１月'!AB26</f>
        <v>2.9</v>
      </c>
      <c r="C27" s="62">
        <f>'２月'!AB26</f>
        <v>6.6</v>
      </c>
      <c r="D27" s="62">
        <f>'３月'!AB26</f>
        <v>4.1</v>
      </c>
      <c r="E27" s="62">
        <f>'４月'!AB26</f>
        <v>4.7</v>
      </c>
      <c r="F27" s="62">
        <f>'５月'!AB26</f>
        <v>4.8</v>
      </c>
      <c r="G27" s="62">
        <f>'６月'!AB26</f>
        <v>3.6</v>
      </c>
      <c r="H27" s="62">
        <f>'７月'!AB26</f>
        <v>2</v>
      </c>
      <c r="I27" s="62">
        <f>'８月'!AB26</f>
        <v>2.3</v>
      </c>
      <c r="J27" s="62">
        <f>'９月'!AB26</f>
        <v>4.5</v>
      </c>
      <c r="K27" s="62">
        <f>'１０月'!AB26</f>
        <v>2.5</v>
      </c>
      <c r="L27" s="62">
        <f>'１１月'!AB26</f>
        <v>4.6</v>
      </c>
      <c r="M27" s="63">
        <f>'１２月'!AB26</f>
        <v>2.8</v>
      </c>
    </row>
    <row r="28" spans="1:13" ht="18" customHeight="1">
      <c r="A28" s="60">
        <v>24</v>
      </c>
      <c r="B28" s="61">
        <f>'１月'!AB27</f>
        <v>4.9</v>
      </c>
      <c r="C28" s="62">
        <f>'２月'!AB27</f>
        <v>4.3</v>
      </c>
      <c r="D28" s="62">
        <f>'３月'!AB27</f>
        <v>7.6</v>
      </c>
      <c r="E28" s="62">
        <f>'４月'!AB27</f>
        <v>5.9</v>
      </c>
      <c r="F28" s="62">
        <f>'５月'!AB27</f>
        <v>4.4</v>
      </c>
      <c r="G28" s="62">
        <f>'６月'!AB27</f>
        <v>2.7</v>
      </c>
      <c r="H28" s="62">
        <f>'７月'!AB27</f>
        <v>2.8</v>
      </c>
      <c r="I28" s="62">
        <f>'８月'!AB27</f>
        <v>3.5</v>
      </c>
      <c r="J28" s="62">
        <f>'９月'!AB27</f>
        <v>4.5</v>
      </c>
      <c r="K28" s="62">
        <f>'１０月'!AB27</f>
        <v>3.4</v>
      </c>
      <c r="L28" s="62">
        <f>'１１月'!AB27</f>
        <v>3.8</v>
      </c>
      <c r="M28" s="63">
        <f>'１２月'!AB27</f>
        <v>4.4</v>
      </c>
    </row>
    <row r="29" spans="1:13" ht="18" customHeight="1">
      <c r="A29" s="60">
        <v>25</v>
      </c>
      <c r="B29" s="61">
        <f>'１月'!AB28</f>
        <v>5.8</v>
      </c>
      <c r="C29" s="62">
        <f>'２月'!AB28</f>
        <v>3.7</v>
      </c>
      <c r="D29" s="62">
        <f>'３月'!AB28</f>
        <v>3.3</v>
      </c>
      <c r="E29" s="62">
        <f>'４月'!AB28</f>
        <v>6.5</v>
      </c>
      <c r="F29" s="62">
        <f>'５月'!AB28</f>
        <v>6.3</v>
      </c>
      <c r="G29" s="62">
        <f>'６月'!AB28</f>
        <v>2.8</v>
      </c>
      <c r="H29" s="62">
        <f>'７月'!AB28</f>
        <v>3.3</v>
      </c>
      <c r="I29" s="62">
        <f>'８月'!AB28</f>
        <v>3.3</v>
      </c>
      <c r="J29" s="62">
        <f>'９月'!AB28</f>
        <v>4.9</v>
      </c>
      <c r="K29" s="62">
        <f>'１０月'!AB28</f>
        <v>4.4</v>
      </c>
      <c r="L29" s="62">
        <f>'１１月'!AB28</f>
        <v>3.5</v>
      </c>
      <c r="M29" s="63">
        <f>'１２月'!AB28</f>
        <v>4.6</v>
      </c>
    </row>
    <row r="30" spans="1:13" ht="18" customHeight="1">
      <c r="A30" s="60">
        <v>26</v>
      </c>
      <c r="B30" s="61">
        <f>'１月'!AB29</f>
        <v>2.9</v>
      </c>
      <c r="C30" s="62">
        <f>'２月'!AB29</f>
        <v>3.5</v>
      </c>
      <c r="D30" s="62">
        <f>'３月'!AB29</f>
        <v>6.2</v>
      </c>
      <c r="E30" s="62">
        <f>'４月'!AB29</f>
        <v>6.5</v>
      </c>
      <c r="F30" s="62">
        <f>'５月'!AB29</f>
        <v>2.3</v>
      </c>
      <c r="G30" s="62">
        <f>'６月'!AB29</f>
        <v>2.4</v>
      </c>
      <c r="H30" s="62">
        <f>'７月'!AB29</f>
        <v>2.3</v>
      </c>
      <c r="I30" s="62">
        <f>'８月'!AB29</f>
        <v>2.2</v>
      </c>
      <c r="J30" s="62">
        <f>'９月'!AB29</f>
        <v>2.7</v>
      </c>
      <c r="K30" s="62">
        <f>'１０月'!AB29</f>
        <v>2</v>
      </c>
      <c r="L30" s="62">
        <f>'１１月'!AB29</f>
        <v>4.1</v>
      </c>
      <c r="M30" s="63">
        <f>'１２月'!AB29</f>
        <v>3.2</v>
      </c>
    </row>
    <row r="31" spans="1:13" ht="18" customHeight="1">
      <c r="A31" s="60">
        <v>27</v>
      </c>
      <c r="B31" s="61">
        <f>'１月'!AB30</f>
        <v>3.6</v>
      </c>
      <c r="C31" s="62">
        <f>'２月'!AB30</f>
        <v>5.5</v>
      </c>
      <c r="D31" s="62">
        <f>'３月'!AB30</f>
        <v>7.5</v>
      </c>
      <c r="E31" s="62">
        <f>'４月'!AB30</f>
        <v>3.1</v>
      </c>
      <c r="F31" s="62">
        <f>'５月'!AB30</f>
        <v>4.3</v>
      </c>
      <c r="G31" s="62">
        <f>'６月'!AB30</f>
        <v>4.4</v>
      </c>
      <c r="H31" s="62">
        <f>'７月'!AB30</f>
        <v>3.1</v>
      </c>
      <c r="I31" s="62">
        <f>'８月'!AB30</f>
        <v>2.5</v>
      </c>
      <c r="J31" s="62">
        <f>'９月'!AB30</f>
        <v>3.3</v>
      </c>
      <c r="K31" s="62">
        <f>'１０月'!AB30</f>
        <v>2.1</v>
      </c>
      <c r="L31" s="62">
        <f>'１１月'!AB30</f>
        <v>2.6</v>
      </c>
      <c r="M31" s="63">
        <f>'１２月'!AB30</f>
        <v>2.2</v>
      </c>
    </row>
    <row r="32" spans="1:13" ht="18" customHeight="1">
      <c r="A32" s="60">
        <v>28</v>
      </c>
      <c r="B32" s="61">
        <f>'１月'!AB31</f>
        <v>6.3</v>
      </c>
      <c r="C32" s="62">
        <f>'２月'!AB31</f>
        <v>4.3</v>
      </c>
      <c r="D32" s="62">
        <f>'３月'!AB31</f>
        <v>5.6</v>
      </c>
      <c r="E32" s="62">
        <f>'４月'!AB31</f>
        <v>2.8</v>
      </c>
      <c r="F32" s="62">
        <f>'５月'!AB31</f>
        <v>3.9</v>
      </c>
      <c r="G32" s="62">
        <f>'６月'!AB31</f>
        <v>2</v>
      </c>
      <c r="H32" s="62">
        <f>'７月'!AB31</f>
        <v>2.3</v>
      </c>
      <c r="I32" s="62">
        <f>'８月'!AB31</f>
        <v>4.2</v>
      </c>
      <c r="J32" s="62">
        <f>'９月'!AB31</f>
        <v>4</v>
      </c>
      <c r="K32" s="62">
        <f>'１０月'!AB31</f>
        <v>2</v>
      </c>
      <c r="L32" s="62">
        <f>'１１月'!AB31</f>
        <v>5.7</v>
      </c>
      <c r="M32" s="63">
        <f>'１２月'!AB31</f>
        <v>2.6</v>
      </c>
    </row>
    <row r="33" spans="1:13" ht="18" customHeight="1">
      <c r="A33" s="60">
        <v>29</v>
      </c>
      <c r="B33" s="61">
        <f>'１月'!AB32</f>
        <v>8.7</v>
      </c>
      <c r="C33" s="62">
        <f>'２月'!AB32</f>
        <v>2.8</v>
      </c>
      <c r="D33" s="62">
        <f>'３月'!AB32</f>
        <v>4</v>
      </c>
      <c r="E33" s="62">
        <f>'４月'!AB32</f>
        <v>4.6</v>
      </c>
      <c r="F33" s="62">
        <f>'５月'!AB32</f>
        <v>4</v>
      </c>
      <c r="G33" s="62">
        <f>'６月'!AB32</f>
        <v>5.1</v>
      </c>
      <c r="H33" s="62">
        <f>'７月'!AB32</f>
        <v>3.2</v>
      </c>
      <c r="I33" s="62">
        <f>'８月'!AB32</f>
        <v>5.2</v>
      </c>
      <c r="J33" s="62">
        <f>'９月'!AB32</f>
        <v>3.6</v>
      </c>
      <c r="K33" s="62">
        <f>'１０月'!AB32</f>
        <v>3.5</v>
      </c>
      <c r="L33" s="62">
        <f>'１１月'!AB32</f>
        <v>3.1</v>
      </c>
      <c r="M33" s="63">
        <f>'１２月'!AB32</f>
        <v>2.2</v>
      </c>
    </row>
    <row r="34" spans="1:13" ht="18" customHeight="1">
      <c r="A34" s="60">
        <v>30</v>
      </c>
      <c r="B34" s="61">
        <f>'１月'!AB33</f>
        <v>5.3</v>
      </c>
      <c r="C34" s="62"/>
      <c r="D34" s="62">
        <f>'３月'!AB33</f>
        <v>2.8</v>
      </c>
      <c r="E34" s="62">
        <f>'４月'!AB33</f>
        <v>2.8</v>
      </c>
      <c r="F34" s="62">
        <f>'５月'!AB33</f>
        <v>4.6</v>
      </c>
      <c r="G34" s="62">
        <f>'６月'!AB33</f>
        <v>5.7</v>
      </c>
      <c r="H34" s="62">
        <f>'７月'!AB33</f>
        <v>2.2</v>
      </c>
      <c r="I34" s="62">
        <f>'８月'!AB33</f>
        <v>2.7</v>
      </c>
      <c r="J34" s="62">
        <f>'９月'!AB33</f>
        <v>4.1</v>
      </c>
      <c r="K34" s="62">
        <f>'１０月'!AB33</f>
        <v>6.1</v>
      </c>
      <c r="L34" s="62">
        <f>'１１月'!AB33</f>
        <v>3.1</v>
      </c>
      <c r="M34" s="63">
        <f>'１２月'!AB33</f>
        <v>6.1</v>
      </c>
    </row>
    <row r="35" spans="1:13" ht="18" customHeight="1">
      <c r="A35" s="68">
        <v>31</v>
      </c>
      <c r="B35" s="69">
        <f>'１月'!AB34</f>
        <v>8.1</v>
      </c>
      <c r="C35" s="70"/>
      <c r="D35" s="70">
        <f>'３月'!AB34</f>
        <v>2.7</v>
      </c>
      <c r="E35" s="70"/>
      <c r="F35" s="70">
        <f>'５月'!AB34</f>
        <v>4.4</v>
      </c>
      <c r="G35" s="70"/>
      <c r="H35" s="70">
        <f>'７月'!AB34</f>
        <v>2.7</v>
      </c>
      <c r="I35" s="70">
        <f>'８月'!AB34</f>
        <v>3.6</v>
      </c>
      <c r="J35" s="70"/>
      <c r="K35" s="70">
        <f>'１０月'!AB34</f>
        <v>3.2</v>
      </c>
      <c r="L35" s="70"/>
      <c r="M35" s="71">
        <f>'１２月'!AB34</f>
        <v>4.9</v>
      </c>
    </row>
    <row r="36" spans="1:13" ht="18" customHeight="1">
      <c r="A36" s="83" t="s">
        <v>35</v>
      </c>
      <c r="B36" s="84">
        <f aca="true" t="shared" si="0" ref="B36:I36">AVERAGE(B5:B35)</f>
        <v>4.248387096774194</v>
      </c>
      <c r="C36" s="85">
        <f t="shared" si="0"/>
        <v>4.7344827586206915</v>
      </c>
      <c r="D36" s="85">
        <f t="shared" si="0"/>
        <v>4.729032258064516</v>
      </c>
      <c r="E36" s="85">
        <f t="shared" si="0"/>
        <v>4.843333333333334</v>
      </c>
      <c r="F36" s="85">
        <f t="shared" si="0"/>
        <v>4.167741935483871</v>
      </c>
      <c r="G36" s="85">
        <f t="shared" si="0"/>
        <v>3.8699999999999997</v>
      </c>
      <c r="H36" s="85">
        <f t="shared" si="0"/>
        <v>3.499999999999999</v>
      </c>
      <c r="I36" s="85">
        <f t="shared" si="0"/>
        <v>3.6612903225806446</v>
      </c>
      <c r="J36" s="85">
        <f>AVERAGE(J5:J35)</f>
        <v>3.526666666666666</v>
      </c>
      <c r="K36" s="85">
        <f>AVERAGE(K5:K35)</f>
        <v>3.0322580645161294</v>
      </c>
      <c r="L36" s="85">
        <f>AVERAGE(L5:L35)</f>
        <v>4.156666666666666</v>
      </c>
      <c r="M36" s="86">
        <f>AVERAGE(M5:M35)</f>
        <v>3.6387096774193552</v>
      </c>
    </row>
    <row r="37" spans="1:13" ht="18" customHeight="1">
      <c r="A37" s="78" t="s">
        <v>39</v>
      </c>
      <c r="B37" s="75">
        <f aca="true" t="shared" si="1" ref="B37:I37">MAX(B5:B35)</f>
        <v>8.7</v>
      </c>
      <c r="C37" s="76">
        <f t="shared" si="1"/>
        <v>9.9</v>
      </c>
      <c r="D37" s="76">
        <f t="shared" si="1"/>
        <v>9.5</v>
      </c>
      <c r="E37" s="76">
        <f t="shared" si="1"/>
        <v>9</v>
      </c>
      <c r="F37" s="76">
        <f t="shared" si="1"/>
        <v>7.2</v>
      </c>
      <c r="G37" s="76">
        <f t="shared" si="1"/>
        <v>8.3</v>
      </c>
      <c r="H37" s="76">
        <f t="shared" si="1"/>
        <v>8.2</v>
      </c>
      <c r="I37" s="76">
        <f t="shared" si="1"/>
        <v>5.6</v>
      </c>
      <c r="J37" s="76">
        <f>MAX(J5:J35)</f>
        <v>5.7</v>
      </c>
      <c r="K37" s="76">
        <f>MAX(K5:K35)</f>
        <v>6.1</v>
      </c>
      <c r="L37" s="76">
        <f>MAX(L5:L35)</f>
        <v>6.9</v>
      </c>
      <c r="M37" s="77">
        <f>MAX(M5:M35)</f>
        <v>6.2</v>
      </c>
    </row>
    <row r="38" spans="1:13" ht="18" customHeight="1">
      <c r="A38" s="82" t="s">
        <v>40</v>
      </c>
      <c r="B38" s="87" t="str">
        <f>'１月'!O38</f>
        <v>東</v>
      </c>
      <c r="C38" s="88" t="str">
        <f>'２月'!O38</f>
        <v>北北西</v>
      </c>
      <c r="D38" s="88" t="str">
        <f>'３月'!O38</f>
        <v>北北西</v>
      </c>
      <c r="E38" s="88" t="str">
        <f>'４月'!O38</f>
        <v>北北西</v>
      </c>
      <c r="F38" s="88" t="str">
        <f>'５月'!O38</f>
        <v>南南西</v>
      </c>
      <c r="G38" s="88" t="str">
        <f>'６月'!O38</f>
        <v>南南西</v>
      </c>
      <c r="H38" s="88" t="str">
        <f>'７月'!O38</f>
        <v>南南西</v>
      </c>
      <c r="I38" s="88" t="str">
        <f>'８月'!O38</f>
        <v>南南西</v>
      </c>
      <c r="J38" s="88" t="str">
        <f>'９月'!O38</f>
        <v>南南西</v>
      </c>
      <c r="K38" s="88" t="str">
        <f>'１０月'!O38</f>
        <v>北西</v>
      </c>
      <c r="L38" s="88" t="str">
        <f>'１１月'!O38</f>
        <v>北西</v>
      </c>
      <c r="M38" s="89" t="str">
        <f>'１２月'!O38</f>
        <v>北北西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9.3</v>
      </c>
      <c r="C5" s="58">
        <f>'２月'!AE4</f>
        <v>11.6</v>
      </c>
      <c r="D5" s="58">
        <f>'３月'!AE4</f>
        <v>7.6</v>
      </c>
      <c r="E5" s="58">
        <f>'４月'!AE4</f>
        <v>11.9</v>
      </c>
      <c r="F5" s="58">
        <f>'５月'!AE4</f>
        <v>5.8</v>
      </c>
      <c r="G5" s="58">
        <f>'６月'!AE4</f>
        <v>7.2</v>
      </c>
      <c r="H5" s="58">
        <f>'７月'!AE4</f>
        <v>15.8</v>
      </c>
      <c r="I5" s="58">
        <f>'８月'!AE4</f>
        <v>6.7</v>
      </c>
      <c r="J5" s="58">
        <f>'９月'!AE4</f>
        <v>6.9</v>
      </c>
      <c r="K5" s="58">
        <f>'１０月'!AE4</f>
        <v>4</v>
      </c>
      <c r="L5" s="58">
        <f>'１１月'!AE4</f>
        <v>5.7</v>
      </c>
      <c r="M5" s="59">
        <f>'１２月'!AE4</f>
        <v>4.3</v>
      </c>
    </row>
    <row r="6" spans="1:13" ht="18" customHeight="1">
      <c r="A6" s="60">
        <v>2</v>
      </c>
      <c r="B6" s="61">
        <f>'１月'!AE5</f>
        <v>8.5</v>
      </c>
      <c r="C6" s="62">
        <f>'２月'!AE5</f>
        <v>9.1</v>
      </c>
      <c r="D6" s="62">
        <f>'３月'!AE5</f>
        <v>8.2</v>
      </c>
      <c r="E6" s="62">
        <f>'４月'!AE5</f>
        <v>15</v>
      </c>
      <c r="F6" s="62">
        <f>'５月'!AE5</f>
        <v>10</v>
      </c>
      <c r="G6" s="62">
        <f>'６月'!AE5</f>
        <v>7.9</v>
      </c>
      <c r="H6" s="62">
        <f>'７月'!AE5</f>
        <v>8.2</v>
      </c>
      <c r="I6" s="62">
        <f>'８月'!AE5</f>
        <v>5.2</v>
      </c>
      <c r="J6" s="62">
        <f>'９月'!AE5</f>
        <v>6.1</v>
      </c>
      <c r="K6" s="62">
        <f>'１０月'!AE5</f>
        <v>4.5</v>
      </c>
      <c r="L6" s="62">
        <f>'１１月'!AE5</f>
        <v>10.1</v>
      </c>
      <c r="M6" s="63">
        <f>'１２月'!AE5</f>
        <v>4.7</v>
      </c>
    </row>
    <row r="7" spans="1:13" ht="18" customHeight="1">
      <c r="A7" s="60">
        <v>3</v>
      </c>
      <c r="B7" s="61">
        <f>'１月'!AE6</f>
        <v>4.5</v>
      </c>
      <c r="C7" s="62">
        <f>'２月'!AE6</f>
        <v>7.7</v>
      </c>
      <c r="D7" s="62">
        <f>'３月'!AE6</f>
        <v>7.4</v>
      </c>
      <c r="E7" s="62">
        <f>'４月'!AE6</f>
        <v>9</v>
      </c>
      <c r="F7" s="62">
        <f>'５月'!AE6</f>
        <v>9.4</v>
      </c>
      <c r="G7" s="62">
        <f>'６月'!AE6</f>
        <v>5.3</v>
      </c>
      <c r="H7" s="62">
        <f>'７月'!AE6</f>
        <v>5.7</v>
      </c>
      <c r="I7" s="62">
        <f>'８月'!AE6</f>
        <v>7.2</v>
      </c>
      <c r="J7" s="62">
        <f>'９月'!AE6</f>
        <v>7.7</v>
      </c>
      <c r="K7" s="62">
        <f>'１０月'!AE6</f>
        <v>6.6</v>
      </c>
      <c r="L7" s="62">
        <f>'１１月'!AE6</f>
        <v>8.1</v>
      </c>
      <c r="M7" s="63">
        <f>'１２月'!AE6</f>
        <v>5.9</v>
      </c>
    </row>
    <row r="8" spans="1:13" ht="18" customHeight="1">
      <c r="A8" s="60">
        <v>4</v>
      </c>
      <c r="B8" s="61">
        <f>'１月'!AE7</f>
        <v>9.3</v>
      </c>
      <c r="C8" s="62">
        <f>'２月'!AE7</f>
        <v>7.8</v>
      </c>
      <c r="D8" s="62">
        <f>'３月'!AE7</f>
        <v>6.4</v>
      </c>
      <c r="E8" s="62">
        <f>'４月'!AE7</f>
        <v>9.7</v>
      </c>
      <c r="F8" s="62">
        <f>'５月'!AE7</f>
        <v>8.1</v>
      </c>
      <c r="G8" s="62">
        <f>'６月'!AE7</f>
        <v>5.5</v>
      </c>
      <c r="H8" s="62">
        <f>'７月'!AE7</f>
        <v>6.2</v>
      </c>
      <c r="I8" s="62">
        <f>'８月'!AE7</f>
        <v>9.4</v>
      </c>
      <c r="J8" s="62">
        <f>'９月'!AE7</f>
        <v>6.9</v>
      </c>
      <c r="K8" s="62">
        <f>'１０月'!AE7</f>
        <v>3.7</v>
      </c>
      <c r="L8" s="62">
        <f>'１１月'!AE7</f>
        <v>12.2</v>
      </c>
      <c r="M8" s="63">
        <f>'１２月'!AE7</f>
        <v>6.9</v>
      </c>
    </row>
    <row r="9" spans="1:13" ht="18" customHeight="1">
      <c r="A9" s="60">
        <v>5</v>
      </c>
      <c r="B9" s="61">
        <f>'１月'!AE8</f>
        <v>11.6</v>
      </c>
      <c r="C9" s="62">
        <f>'２月'!AE8</f>
        <v>16.4</v>
      </c>
      <c r="D9" s="62">
        <f>'３月'!AE8</f>
        <v>17.6</v>
      </c>
      <c r="E9" s="62">
        <f>'４月'!AE8</f>
        <v>8.8</v>
      </c>
      <c r="F9" s="62">
        <f>'５月'!AE8</f>
        <v>6.6</v>
      </c>
      <c r="G9" s="62">
        <f>'６月'!AE8</f>
        <v>9.5</v>
      </c>
      <c r="H9" s="62">
        <f>'７月'!AE8</f>
        <v>5.1</v>
      </c>
      <c r="I9" s="62">
        <f>'８月'!AE8</f>
        <v>8.6</v>
      </c>
      <c r="J9" s="62">
        <f>'９月'!AE8</f>
        <v>9.4</v>
      </c>
      <c r="K9" s="62">
        <f>'１０月'!AE8</f>
        <v>5.8</v>
      </c>
      <c r="L9" s="62">
        <f>'１１月'!AE8</f>
        <v>6.5</v>
      </c>
      <c r="M9" s="63">
        <f>'１２月'!AE8</f>
        <v>4.7</v>
      </c>
    </row>
    <row r="10" spans="1:13" ht="18" customHeight="1">
      <c r="A10" s="60">
        <v>6</v>
      </c>
      <c r="B10" s="61">
        <f>'１月'!AE9</f>
        <v>7.6</v>
      </c>
      <c r="C10" s="62">
        <f>'２月'!AE9</f>
        <v>12.9</v>
      </c>
      <c r="D10" s="62">
        <f>'３月'!AE9</f>
        <v>6.8</v>
      </c>
      <c r="E10" s="62">
        <f>'４月'!AE9</f>
        <v>10.5</v>
      </c>
      <c r="F10" s="62">
        <f>'５月'!AE9</f>
        <v>5.7</v>
      </c>
      <c r="G10" s="62">
        <f>'６月'!AE9</f>
        <v>6.9</v>
      </c>
      <c r="H10" s="62">
        <f>'７月'!AE9</f>
        <v>10.7</v>
      </c>
      <c r="I10" s="62">
        <f>'８月'!AE9</f>
        <v>9.9</v>
      </c>
      <c r="J10" s="62">
        <f>'９月'!AE9</f>
        <v>5.7</v>
      </c>
      <c r="K10" s="62">
        <f>'１０月'!AE9</f>
        <v>7.4</v>
      </c>
      <c r="L10" s="62">
        <f>'１１月'!AE9</f>
        <v>3.6</v>
      </c>
      <c r="M10" s="63">
        <f>'１２月'!AE9</f>
        <v>4.7</v>
      </c>
    </row>
    <row r="11" spans="1:13" ht="18" customHeight="1">
      <c r="A11" s="60">
        <v>7</v>
      </c>
      <c r="B11" s="61">
        <f>'１月'!AE10</f>
        <v>6.1</v>
      </c>
      <c r="C11" s="62">
        <f>'２月'!AE10</f>
        <v>8.2</v>
      </c>
      <c r="D11" s="62">
        <f>'３月'!AE10</f>
        <v>5.3</v>
      </c>
      <c r="E11" s="62">
        <f>'４月'!AE10</f>
        <v>4.3</v>
      </c>
      <c r="F11" s="62">
        <f>'５月'!AE10</f>
        <v>10.3</v>
      </c>
      <c r="G11" s="62">
        <f>'６月'!AE10</f>
        <v>8</v>
      </c>
      <c r="H11" s="62">
        <f>'７月'!AE10</f>
        <v>14</v>
      </c>
      <c r="I11" s="62">
        <f>'８月'!AE10</f>
        <v>8</v>
      </c>
      <c r="J11" s="62">
        <f>'９月'!AE10</f>
        <v>10.3</v>
      </c>
      <c r="K11" s="62">
        <f>'１０月'!AE10</f>
        <v>7.1</v>
      </c>
      <c r="L11" s="62">
        <f>'１１月'!AE10</f>
        <v>5.7</v>
      </c>
      <c r="M11" s="63">
        <f>'１２月'!AE10</f>
        <v>6.8</v>
      </c>
    </row>
    <row r="12" spans="1:13" ht="18" customHeight="1">
      <c r="A12" s="60">
        <v>8</v>
      </c>
      <c r="B12" s="61">
        <f>'１月'!AE11</f>
        <v>6.6</v>
      </c>
      <c r="C12" s="62">
        <f>'２月'!AE11</f>
        <v>9.1</v>
      </c>
      <c r="D12" s="62">
        <f>'３月'!AE11</f>
        <v>6.9</v>
      </c>
      <c r="E12" s="62">
        <f>'４月'!AE11</f>
        <v>3.9</v>
      </c>
      <c r="F12" s="62">
        <f>'５月'!AE11</f>
        <v>8</v>
      </c>
      <c r="G12" s="62">
        <f>'６月'!AE11</f>
        <v>4.6</v>
      </c>
      <c r="H12" s="62">
        <f>'７月'!AE11</f>
        <v>15.8</v>
      </c>
      <c r="I12" s="62">
        <f>'８月'!AE11</f>
        <v>6.3</v>
      </c>
      <c r="J12" s="62">
        <f>'９月'!AE11</f>
        <v>10.1</v>
      </c>
      <c r="K12" s="62">
        <f>'１０月'!AE11</f>
        <v>6.6</v>
      </c>
      <c r="L12" s="62">
        <f>'１１月'!AE11</f>
        <v>6.3</v>
      </c>
      <c r="M12" s="63">
        <f>'１２月'!AE11</f>
        <v>9.8</v>
      </c>
    </row>
    <row r="13" spans="1:13" ht="18" customHeight="1">
      <c r="A13" s="60">
        <v>9</v>
      </c>
      <c r="B13" s="61">
        <f>'１月'!AE12</f>
        <v>9.4</v>
      </c>
      <c r="C13" s="62">
        <f>'２月'!AE12</f>
        <v>13.4</v>
      </c>
      <c r="D13" s="62">
        <f>'３月'!AE12</f>
        <v>6.3</v>
      </c>
      <c r="E13" s="62">
        <f>'４月'!AE12</f>
        <v>7</v>
      </c>
      <c r="F13" s="62">
        <f>'５月'!AE12</f>
        <v>10.7</v>
      </c>
      <c r="G13" s="62">
        <f>'６月'!AE12</f>
        <v>5.7</v>
      </c>
      <c r="H13" s="62">
        <f>'７月'!AE12</f>
        <v>8.7</v>
      </c>
      <c r="I13" s="62">
        <f>'８月'!AE12</f>
        <v>7.6</v>
      </c>
      <c r="J13" s="62">
        <f>'９月'!AE12</f>
        <v>5.4</v>
      </c>
      <c r="K13" s="62">
        <f>'１０月'!AE12</f>
        <v>9.6</v>
      </c>
      <c r="L13" s="62">
        <f>'１１月'!AE12</f>
        <v>9.9</v>
      </c>
      <c r="M13" s="63">
        <f>'１２月'!AE12</f>
        <v>3.7</v>
      </c>
    </row>
    <row r="14" spans="1:13" ht="18" customHeight="1">
      <c r="A14" s="64">
        <v>10</v>
      </c>
      <c r="B14" s="65">
        <f>'１月'!AE13</f>
        <v>7.9</v>
      </c>
      <c r="C14" s="66">
        <f>'２月'!AE13</f>
        <v>8.4</v>
      </c>
      <c r="D14" s="66">
        <f>'３月'!AE13</f>
        <v>11</v>
      </c>
      <c r="E14" s="66">
        <f>'４月'!AE13</f>
        <v>13.1</v>
      </c>
      <c r="F14" s="66">
        <f>'５月'!AE13</f>
        <v>7.8</v>
      </c>
      <c r="G14" s="66">
        <f>'６月'!AE13</f>
        <v>12.2</v>
      </c>
      <c r="H14" s="66">
        <f>'７月'!AE13</f>
        <v>5.6</v>
      </c>
      <c r="I14" s="66">
        <f>'８月'!AE13</f>
        <v>3.9</v>
      </c>
      <c r="J14" s="66">
        <f>'９月'!AE13</f>
        <v>7.3</v>
      </c>
      <c r="K14" s="66">
        <f>'１０月'!AE13</f>
        <v>8.2</v>
      </c>
      <c r="L14" s="66">
        <f>'１１月'!AE13</f>
        <v>7.6</v>
      </c>
      <c r="M14" s="67">
        <f>'１２月'!AE13</f>
        <v>6</v>
      </c>
    </row>
    <row r="15" spans="1:13" ht="18" customHeight="1">
      <c r="A15" s="56">
        <v>11</v>
      </c>
      <c r="B15" s="57">
        <f>'１月'!AE14</f>
        <v>4.7</v>
      </c>
      <c r="C15" s="58">
        <f>'２月'!AE14</f>
        <v>9.4</v>
      </c>
      <c r="D15" s="58">
        <f>'３月'!AE14</f>
        <v>11.4</v>
      </c>
      <c r="E15" s="58">
        <f>'４月'!AE14</f>
        <v>7.9</v>
      </c>
      <c r="F15" s="58">
        <f>'５月'!AE14</f>
        <v>6.4</v>
      </c>
      <c r="G15" s="58">
        <f>'６月'!AE14</f>
        <v>14.7</v>
      </c>
      <c r="H15" s="58">
        <f>'７月'!AE14</f>
        <v>9.7</v>
      </c>
      <c r="I15" s="58">
        <f>'８月'!AE14</f>
        <v>8.8</v>
      </c>
      <c r="J15" s="58">
        <f>'９月'!AE14</f>
        <v>5.6</v>
      </c>
      <c r="K15" s="58">
        <f>'１０月'!AE14</f>
        <v>10.4</v>
      </c>
      <c r="L15" s="58">
        <f>'１１月'!AE14</f>
        <v>9.7</v>
      </c>
      <c r="M15" s="59">
        <f>'１２月'!AE14</f>
        <v>3.6</v>
      </c>
    </row>
    <row r="16" spans="1:13" ht="18" customHeight="1">
      <c r="A16" s="60">
        <v>12</v>
      </c>
      <c r="B16" s="61">
        <f>'１月'!AE15</f>
        <v>6.5</v>
      </c>
      <c r="C16" s="62">
        <f>'２月'!AE15</f>
        <v>7.8</v>
      </c>
      <c r="D16" s="62">
        <f>'３月'!AE15</f>
        <v>8.4</v>
      </c>
      <c r="E16" s="62">
        <f>'４月'!AE15</f>
        <v>8.5</v>
      </c>
      <c r="F16" s="62">
        <f>'５月'!AE15</f>
        <v>6.2</v>
      </c>
      <c r="G16" s="62">
        <f>'６月'!AE15</f>
        <v>5.3</v>
      </c>
      <c r="H16" s="62">
        <f>'７月'!AE15</f>
        <v>8.6</v>
      </c>
      <c r="I16" s="62">
        <f>'８月'!AE15</f>
        <v>4.5</v>
      </c>
      <c r="J16" s="62">
        <f>'９月'!AE15</f>
        <v>8.4</v>
      </c>
      <c r="K16" s="62">
        <f>'１０月'!AE15</f>
        <v>6.1</v>
      </c>
      <c r="L16" s="62">
        <f>'１１月'!AE15</f>
        <v>4.6</v>
      </c>
      <c r="M16" s="63">
        <f>'１２月'!AE15</f>
        <v>8.9</v>
      </c>
    </row>
    <row r="17" spans="1:13" ht="18" customHeight="1">
      <c r="A17" s="60">
        <v>13</v>
      </c>
      <c r="B17" s="61">
        <f>'１月'!AE16</f>
        <v>5.8</v>
      </c>
      <c r="C17" s="62">
        <f>'２月'!AE16</f>
        <v>5.8</v>
      </c>
      <c r="D17" s="62">
        <f>'３月'!AE16</f>
        <v>9</v>
      </c>
      <c r="E17" s="62">
        <f>'４月'!AE16</f>
        <v>18.9</v>
      </c>
      <c r="F17" s="62">
        <f>'５月'!AE16</f>
        <v>9.3</v>
      </c>
      <c r="G17" s="62">
        <f>'６月'!AE16</f>
        <v>6.4</v>
      </c>
      <c r="H17" s="62">
        <f>'７月'!AE16</f>
        <v>5.3</v>
      </c>
      <c r="I17" s="62">
        <f>'８月'!AE16</f>
        <v>6.2</v>
      </c>
      <c r="J17" s="62">
        <f>'９月'!AE16</f>
        <v>8.1</v>
      </c>
      <c r="K17" s="62">
        <f>'１０月'!AE16</f>
        <v>7.3</v>
      </c>
      <c r="L17" s="62">
        <f>'１１月'!AE16</f>
        <v>4.2</v>
      </c>
      <c r="M17" s="63">
        <f>'１２月'!AE16</f>
        <v>9.7</v>
      </c>
    </row>
    <row r="18" spans="1:13" ht="18" customHeight="1">
      <c r="A18" s="60">
        <v>14</v>
      </c>
      <c r="B18" s="61">
        <f>'１月'!AE17</f>
        <v>5</v>
      </c>
      <c r="C18" s="62">
        <f>'２月'!AE17</f>
        <v>5.9</v>
      </c>
      <c r="D18" s="62">
        <f>'３月'!AE17</f>
        <v>9.5</v>
      </c>
      <c r="E18" s="62">
        <f>'４月'!AE17</f>
        <v>17.5</v>
      </c>
      <c r="F18" s="62">
        <f>'５月'!AE17</f>
        <v>5.3</v>
      </c>
      <c r="G18" s="62">
        <f>'６月'!AE17</f>
        <v>6.4</v>
      </c>
      <c r="H18" s="62">
        <f>'７月'!AE17</f>
        <v>4.7</v>
      </c>
      <c r="I18" s="62">
        <f>'８月'!AE17</f>
        <v>4.7</v>
      </c>
      <c r="J18" s="62">
        <f>'９月'!AE17</f>
        <v>7.1</v>
      </c>
      <c r="K18" s="62">
        <f>'１０月'!AE17</f>
        <v>3.6</v>
      </c>
      <c r="L18" s="62">
        <f>'１１月'!AE17</f>
        <v>5.7</v>
      </c>
      <c r="M18" s="63">
        <f>'１２月'!AE17</f>
        <v>10.5</v>
      </c>
    </row>
    <row r="19" spans="1:13" ht="18" customHeight="1">
      <c r="A19" s="60">
        <v>15</v>
      </c>
      <c r="B19" s="61">
        <f>'１月'!AE18</f>
        <v>9</v>
      </c>
      <c r="C19" s="62">
        <f>'２月'!AE18</f>
        <v>7</v>
      </c>
      <c r="D19" s="62">
        <f>'３月'!AE18</f>
        <v>6.8</v>
      </c>
      <c r="E19" s="62">
        <f>'４月'!AE18</f>
        <v>9.5</v>
      </c>
      <c r="F19" s="62">
        <f>'５月'!AE18</f>
        <v>6.8</v>
      </c>
      <c r="G19" s="62">
        <f>'６月'!AE18</f>
        <v>6.5</v>
      </c>
      <c r="H19" s="62">
        <f>'７月'!AE18</f>
        <v>10.2</v>
      </c>
      <c r="I19" s="62">
        <f>'８月'!AE18</f>
        <v>7.9</v>
      </c>
      <c r="J19" s="62">
        <f>'９月'!AE18</f>
        <v>6.5</v>
      </c>
      <c r="K19" s="62">
        <f>'１０月'!AE18</f>
        <v>6.9</v>
      </c>
      <c r="L19" s="62">
        <f>'１１月'!AE18</f>
        <v>9.1</v>
      </c>
      <c r="M19" s="63">
        <f>'１２月'!AE18</f>
        <v>9.2</v>
      </c>
    </row>
    <row r="20" spans="1:13" ht="18" customHeight="1">
      <c r="A20" s="60">
        <v>16</v>
      </c>
      <c r="B20" s="61">
        <f>'１月'!AE19</f>
        <v>6.4</v>
      </c>
      <c r="C20" s="62">
        <f>'２月'!AE19</f>
        <v>5.5</v>
      </c>
      <c r="D20" s="62">
        <f>'３月'!AE19</f>
        <v>17.8</v>
      </c>
      <c r="E20" s="62">
        <f>'４月'!AE19</f>
        <v>10.2</v>
      </c>
      <c r="F20" s="62">
        <f>'５月'!AE19</f>
        <v>13.4</v>
      </c>
      <c r="G20" s="62">
        <f>'６月'!AE19</f>
        <v>9.8</v>
      </c>
      <c r="H20" s="62">
        <f>'７月'!AE19</f>
        <v>5.1</v>
      </c>
      <c r="I20" s="62">
        <f>'８月'!AE19</f>
        <v>5.2</v>
      </c>
      <c r="J20" s="62">
        <f>'９月'!AE19</f>
        <v>5.8</v>
      </c>
      <c r="K20" s="62">
        <f>'１０月'!AE19</f>
        <v>8.7</v>
      </c>
      <c r="L20" s="62">
        <f>'１１月'!AE19</f>
        <v>6.2</v>
      </c>
      <c r="M20" s="63">
        <f>'１２月'!AE19</f>
        <v>9.7</v>
      </c>
    </row>
    <row r="21" spans="1:13" ht="18" customHeight="1">
      <c r="A21" s="60">
        <v>17</v>
      </c>
      <c r="B21" s="61">
        <f>'１月'!AE20</f>
        <v>8.6</v>
      </c>
      <c r="C21" s="62">
        <f>'２月'!AE20</f>
        <v>7.1</v>
      </c>
      <c r="D21" s="62">
        <f>'３月'!AE20</f>
        <v>11.8</v>
      </c>
      <c r="E21" s="62">
        <f>'４月'!AE20</f>
        <v>4.5</v>
      </c>
      <c r="F21" s="62">
        <f>'５月'!AE20</f>
        <v>4.7</v>
      </c>
      <c r="G21" s="62">
        <f>'６月'!AE20</f>
        <v>4.8</v>
      </c>
      <c r="H21" s="62">
        <f>'７月'!AE20</f>
        <v>5.4</v>
      </c>
      <c r="I21" s="62">
        <f>'８月'!AE20</f>
        <v>7.7</v>
      </c>
      <c r="J21" s="62">
        <f>'９月'!AE20</f>
        <v>5.1</v>
      </c>
      <c r="K21" s="62">
        <f>'１０月'!AE20</f>
        <v>5.1</v>
      </c>
      <c r="L21" s="62">
        <f>'１１月'!AE20</f>
        <v>7.5</v>
      </c>
      <c r="M21" s="63">
        <f>'１２月'!AE20</f>
        <v>7.6</v>
      </c>
    </row>
    <row r="22" spans="1:13" ht="18" customHeight="1">
      <c r="A22" s="60">
        <v>18</v>
      </c>
      <c r="B22" s="61">
        <f>'１月'!AE21</f>
        <v>10.6</v>
      </c>
      <c r="C22" s="62">
        <f>'２月'!AE21</f>
        <v>10.2</v>
      </c>
      <c r="D22" s="62">
        <f>'３月'!AE21</f>
        <v>9.8</v>
      </c>
      <c r="E22" s="62">
        <f>'４月'!AE21</f>
        <v>15.5</v>
      </c>
      <c r="F22" s="62">
        <f>'５月'!AE21</f>
        <v>4.3</v>
      </c>
      <c r="G22" s="62">
        <f>'６月'!AE21</f>
        <v>3.3</v>
      </c>
      <c r="H22" s="62">
        <f>'７月'!AE21</f>
        <v>4.3</v>
      </c>
      <c r="I22" s="62">
        <f>'８月'!AE21</f>
        <v>5.4</v>
      </c>
      <c r="J22" s="62">
        <f>'９月'!AE21</f>
        <v>9.8</v>
      </c>
      <c r="K22" s="62">
        <f>'１０月'!AE21</f>
        <v>5.4</v>
      </c>
      <c r="L22" s="62">
        <f>'１１月'!AE21</f>
        <v>8.5</v>
      </c>
      <c r="M22" s="63">
        <f>'１２月'!AE21</f>
        <v>8.4</v>
      </c>
    </row>
    <row r="23" spans="1:13" ht="18" customHeight="1">
      <c r="A23" s="60">
        <v>19</v>
      </c>
      <c r="B23" s="61">
        <f>'１月'!AE22</f>
        <v>6.8</v>
      </c>
      <c r="C23" s="62">
        <f>'２月'!AE22</f>
        <v>5.5</v>
      </c>
      <c r="D23" s="62">
        <f>'３月'!AE22</f>
        <v>7.4</v>
      </c>
      <c r="E23" s="62">
        <f>'４月'!AE22</f>
        <v>14.2</v>
      </c>
      <c r="F23" s="62">
        <f>'５月'!AE22</f>
        <v>14.1</v>
      </c>
      <c r="G23" s="62">
        <f>'６月'!AE22</f>
        <v>7.4</v>
      </c>
      <c r="H23" s="62">
        <f>'７月'!AE22</f>
        <v>7.6</v>
      </c>
      <c r="I23" s="62">
        <f>'８月'!AE22</f>
        <v>7.3</v>
      </c>
      <c r="J23" s="62">
        <f>'９月'!AE22</f>
        <v>5.1</v>
      </c>
      <c r="K23" s="62">
        <f>'１０月'!AE22</f>
        <v>8</v>
      </c>
      <c r="L23" s="62">
        <f>'１１月'!AE22</f>
        <v>9.6</v>
      </c>
      <c r="M23" s="63">
        <f>'１２月'!AE22</f>
        <v>12.4</v>
      </c>
    </row>
    <row r="24" spans="1:13" ht="18" customHeight="1">
      <c r="A24" s="64">
        <v>20</v>
      </c>
      <c r="B24" s="65">
        <f>'１月'!AE23</f>
        <v>5.4</v>
      </c>
      <c r="C24" s="66">
        <f>'２月'!AE23</f>
        <v>7.6</v>
      </c>
      <c r="D24" s="66">
        <f>'３月'!AE23</f>
        <v>16.1</v>
      </c>
      <c r="E24" s="66">
        <f>'４月'!AE23</f>
        <v>9.4</v>
      </c>
      <c r="F24" s="66">
        <f>'５月'!AE23</f>
        <v>11.8</v>
      </c>
      <c r="G24" s="66">
        <f>'６月'!AE23</f>
        <v>6.2</v>
      </c>
      <c r="H24" s="66">
        <f>'７月'!AE23</f>
        <v>5.2</v>
      </c>
      <c r="I24" s="66">
        <f>'８月'!AE23</f>
        <v>9.5</v>
      </c>
      <c r="J24" s="66">
        <f>'９月'!AE23</f>
        <v>3.9</v>
      </c>
      <c r="K24" s="66">
        <f>'１０月'!AE23</f>
        <v>7</v>
      </c>
      <c r="L24" s="66">
        <f>'１１月'!AE23</f>
        <v>12.2</v>
      </c>
      <c r="M24" s="67">
        <f>'１２月'!AE23</f>
        <v>8.9</v>
      </c>
    </row>
    <row r="25" spans="1:13" ht="18" customHeight="1">
      <c r="A25" s="56">
        <v>21</v>
      </c>
      <c r="B25" s="57">
        <f>'１月'!AE24</f>
        <v>15.6</v>
      </c>
      <c r="C25" s="58">
        <f>'２月'!AE24</f>
        <v>7.8</v>
      </c>
      <c r="D25" s="58">
        <f>'３月'!AE24</f>
        <v>8.6</v>
      </c>
      <c r="E25" s="58">
        <f>'４月'!AE24</f>
        <v>6.2</v>
      </c>
      <c r="F25" s="58">
        <f>'５月'!AE24</f>
        <v>8.5</v>
      </c>
      <c r="G25" s="58">
        <f>'６月'!AE24</f>
        <v>5.3</v>
      </c>
      <c r="H25" s="58">
        <f>'７月'!AE24</f>
        <v>5.7</v>
      </c>
      <c r="I25" s="58">
        <f>'８月'!AE24</f>
        <v>6.2</v>
      </c>
      <c r="J25" s="58">
        <f>'９月'!AE24</f>
        <v>5</v>
      </c>
      <c r="K25" s="58">
        <f>'１０月'!AE24</f>
        <v>8.5</v>
      </c>
      <c r="L25" s="58">
        <f>'１１月'!AE24</f>
        <v>13.3</v>
      </c>
      <c r="M25" s="59">
        <f>'１２月'!AE24</f>
        <v>5.5</v>
      </c>
    </row>
    <row r="26" spans="1:13" ht="18" customHeight="1">
      <c r="A26" s="60">
        <v>22</v>
      </c>
      <c r="B26" s="61">
        <f>'１月'!AE25</f>
        <v>3.8</v>
      </c>
      <c r="C26" s="62">
        <f>'２月'!AE25</f>
        <v>10.3</v>
      </c>
      <c r="D26" s="62">
        <f>'３月'!AE25</f>
        <v>10.6</v>
      </c>
      <c r="E26" s="62">
        <f>'４月'!AE25</f>
        <v>8.3</v>
      </c>
      <c r="F26" s="62">
        <f>'５月'!AE25</f>
        <v>6.5</v>
      </c>
      <c r="G26" s="62">
        <f>'６月'!AE25</f>
        <v>13.6</v>
      </c>
      <c r="H26" s="62">
        <f>'７月'!AE25</f>
        <v>4.7</v>
      </c>
      <c r="I26" s="62">
        <f>'８月'!AE25</f>
        <v>5.6</v>
      </c>
      <c r="J26" s="62">
        <f>'９月'!AE25</f>
        <v>8.2</v>
      </c>
      <c r="K26" s="62">
        <f>'１０月'!AE25</f>
        <v>3.2</v>
      </c>
      <c r="L26" s="62">
        <f>'１１月'!AE25</f>
        <v>10</v>
      </c>
      <c r="M26" s="63">
        <f>'１２月'!AE25</f>
        <v>6.5</v>
      </c>
    </row>
    <row r="27" spans="1:13" ht="18" customHeight="1">
      <c r="A27" s="60">
        <v>23</v>
      </c>
      <c r="B27" s="61">
        <f>'１月'!AE26</f>
        <v>6.7</v>
      </c>
      <c r="C27" s="62">
        <f>'２月'!AE26</f>
        <v>13.5</v>
      </c>
      <c r="D27" s="62">
        <f>'３月'!AE26</f>
        <v>10.3</v>
      </c>
      <c r="E27" s="62">
        <f>'４月'!AE26</f>
        <v>9.3</v>
      </c>
      <c r="F27" s="62">
        <f>'５月'!AE26</f>
        <v>7.8</v>
      </c>
      <c r="G27" s="62">
        <f>'６月'!AE26</f>
        <v>8.6</v>
      </c>
      <c r="H27" s="62">
        <f>'７月'!AE26</f>
        <v>4.5</v>
      </c>
      <c r="I27" s="62">
        <f>'８月'!AE26</f>
        <v>4.5</v>
      </c>
      <c r="J27" s="62">
        <f>'９月'!AE26</f>
        <v>11.7</v>
      </c>
      <c r="K27" s="62">
        <f>'１０月'!AE26</f>
        <v>4.1</v>
      </c>
      <c r="L27" s="62">
        <f>'１１月'!AE26</f>
        <v>9.3</v>
      </c>
      <c r="M27" s="63">
        <f>'１２月'!AE26</f>
        <v>5.4</v>
      </c>
    </row>
    <row r="28" spans="1:13" ht="18" customHeight="1">
      <c r="A28" s="60">
        <v>24</v>
      </c>
      <c r="B28" s="61">
        <f>'１月'!AE27</f>
        <v>10.5</v>
      </c>
      <c r="C28" s="62">
        <f>'２月'!AE27</f>
        <v>7.4</v>
      </c>
      <c r="D28" s="62">
        <f>'３月'!AE27</f>
        <v>14.8</v>
      </c>
      <c r="E28" s="62">
        <f>'４月'!AE27</f>
        <v>9.5</v>
      </c>
      <c r="F28" s="62">
        <f>'５月'!AE27</f>
        <v>8.3</v>
      </c>
      <c r="G28" s="62">
        <f>'６月'!AE27</f>
        <v>5.9</v>
      </c>
      <c r="H28" s="62">
        <f>'７月'!AE27</f>
        <v>4.7</v>
      </c>
      <c r="I28" s="62">
        <f>'８月'!AE27</f>
        <v>7.9</v>
      </c>
      <c r="J28" s="62">
        <f>'９月'!AE27</f>
        <v>12.9</v>
      </c>
      <c r="K28" s="62">
        <f>'１０月'!AE27</f>
        <v>7.4</v>
      </c>
      <c r="L28" s="62">
        <f>'１１月'!AE27</f>
        <v>7.6</v>
      </c>
      <c r="M28" s="63">
        <f>'１２月'!AE27</f>
        <v>8</v>
      </c>
    </row>
    <row r="29" spans="1:13" ht="18" customHeight="1">
      <c r="A29" s="60">
        <v>25</v>
      </c>
      <c r="B29" s="61">
        <f>'１月'!AE28</f>
        <v>10.5</v>
      </c>
      <c r="C29" s="62">
        <f>'２月'!AE28</f>
        <v>6.5</v>
      </c>
      <c r="D29" s="62">
        <f>'３月'!AE28</f>
        <v>6.9</v>
      </c>
      <c r="E29" s="62">
        <f>'４月'!AE28</f>
        <v>10.3</v>
      </c>
      <c r="F29" s="62">
        <f>'５月'!AE28</f>
        <v>10.4</v>
      </c>
      <c r="G29" s="62">
        <f>'６月'!AE28</f>
        <v>6.2</v>
      </c>
      <c r="H29" s="62">
        <f>'７月'!AE28</f>
        <v>7.1</v>
      </c>
      <c r="I29" s="62">
        <f>'８月'!AE28</f>
        <v>6.2</v>
      </c>
      <c r="J29" s="62">
        <f>'９月'!AE28</f>
        <v>15</v>
      </c>
      <c r="K29" s="62">
        <f>'１０月'!AE28</f>
        <v>8.8</v>
      </c>
      <c r="L29" s="62">
        <f>'１１月'!AE28</f>
        <v>6.5</v>
      </c>
      <c r="M29" s="63">
        <f>'１２月'!AE28</f>
        <v>7.9</v>
      </c>
    </row>
    <row r="30" spans="1:13" ht="18" customHeight="1">
      <c r="A30" s="60">
        <v>26</v>
      </c>
      <c r="B30" s="61">
        <f>'１月'!AE29</f>
        <v>5</v>
      </c>
      <c r="C30" s="62">
        <f>'２月'!AE29</f>
        <v>8.3</v>
      </c>
      <c r="D30" s="62">
        <f>'３月'!AE29</f>
        <v>9.1</v>
      </c>
      <c r="E30" s="62">
        <f>'４月'!AE29</f>
        <v>11.3</v>
      </c>
      <c r="F30" s="62">
        <f>'５月'!AE29</f>
        <v>4.3</v>
      </c>
      <c r="G30" s="62">
        <f>'６月'!AE29</f>
        <v>5</v>
      </c>
      <c r="H30" s="62">
        <f>'７月'!AE29</f>
        <v>4.5</v>
      </c>
      <c r="I30" s="62">
        <f>'８月'!AE29</f>
        <v>4</v>
      </c>
      <c r="J30" s="62">
        <f>'９月'!AE29</f>
        <v>8</v>
      </c>
      <c r="K30" s="62">
        <f>'１０月'!AE29</f>
        <v>4.3</v>
      </c>
      <c r="L30" s="62">
        <f>'１１月'!AE29</f>
        <v>7.2</v>
      </c>
      <c r="M30" s="63">
        <f>'１２月'!AE29</f>
        <v>7.1</v>
      </c>
    </row>
    <row r="31" spans="1:13" ht="18" customHeight="1">
      <c r="A31" s="60">
        <v>27</v>
      </c>
      <c r="B31" s="61">
        <f>'１月'!AE30</f>
        <v>7.2</v>
      </c>
      <c r="C31" s="62">
        <f>'２月'!AE30</f>
        <v>12.2</v>
      </c>
      <c r="D31" s="62">
        <f>'３月'!AE30</f>
        <v>13.4</v>
      </c>
      <c r="E31" s="62">
        <f>'４月'!AE30</f>
        <v>6.2</v>
      </c>
      <c r="F31" s="62">
        <f>'５月'!AE30</f>
        <v>6.9</v>
      </c>
      <c r="G31" s="62">
        <f>'６月'!AE30</f>
        <v>8.2</v>
      </c>
      <c r="H31" s="62">
        <f>'７月'!AE30</f>
        <v>5.4</v>
      </c>
      <c r="I31" s="62">
        <f>'８月'!AE30</f>
        <v>5.4</v>
      </c>
      <c r="J31" s="62">
        <f>'９月'!AE30</f>
        <v>5.3</v>
      </c>
      <c r="K31" s="62">
        <f>'１０月'!AE30</f>
        <v>4.2</v>
      </c>
      <c r="L31" s="62">
        <f>'１１月'!AE30</f>
        <v>5.6</v>
      </c>
      <c r="M31" s="63">
        <f>'１２月'!AE30</f>
        <v>5.7</v>
      </c>
    </row>
    <row r="32" spans="1:13" ht="18" customHeight="1">
      <c r="A32" s="60">
        <v>28</v>
      </c>
      <c r="B32" s="61">
        <f>'１月'!AE31</f>
        <v>12.9</v>
      </c>
      <c r="C32" s="62">
        <f>'２月'!AE31</f>
        <v>9</v>
      </c>
      <c r="D32" s="62">
        <f>'３月'!AE31</f>
        <v>9.6</v>
      </c>
      <c r="E32" s="62">
        <f>'４月'!AE31</f>
        <v>8.1</v>
      </c>
      <c r="F32" s="62">
        <f>'５月'!AE31</f>
        <v>7.1</v>
      </c>
      <c r="G32" s="62">
        <f>'６月'!AE31</f>
        <v>3.8</v>
      </c>
      <c r="H32" s="62">
        <f>'７月'!AE31</f>
        <v>5.5</v>
      </c>
      <c r="I32" s="62">
        <f>'８月'!AE31</f>
        <v>7.9</v>
      </c>
      <c r="J32" s="62">
        <f>'９月'!AE31</f>
        <v>8</v>
      </c>
      <c r="K32" s="62">
        <f>'１０月'!AE31</f>
        <v>5</v>
      </c>
      <c r="L32" s="62">
        <f>'１１月'!AE31</f>
        <v>10.9</v>
      </c>
      <c r="M32" s="63">
        <f>'１２月'!AE31</f>
        <v>5.9</v>
      </c>
    </row>
    <row r="33" spans="1:13" ht="18" customHeight="1">
      <c r="A33" s="60">
        <v>29</v>
      </c>
      <c r="B33" s="61">
        <f>'１月'!AE32</f>
        <v>17.9</v>
      </c>
      <c r="C33" s="62">
        <f>'２月'!AE32</f>
        <v>6.2</v>
      </c>
      <c r="D33" s="62">
        <f>'３月'!AE32</f>
        <v>9</v>
      </c>
      <c r="E33" s="62">
        <f>'４月'!AE32</f>
        <v>8.9</v>
      </c>
      <c r="F33" s="62">
        <f>'５月'!AE32</f>
        <v>8.2</v>
      </c>
      <c r="G33" s="62">
        <f>'６月'!AE32</f>
        <v>9.4</v>
      </c>
      <c r="H33" s="62">
        <f>'７月'!AE32</f>
        <v>9.4</v>
      </c>
      <c r="I33" s="62">
        <f>'８月'!AE32</f>
        <v>8.6</v>
      </c>
      <c r="J33" s="62">
        <f>'９月'!AE32</f>
        <v>7.4</v>
      </c>
      <c r="K33" s="62">
        <f>'１０月'!AE32</f>
        <v>7.2</v>
      </c>
      <c r="L33" s="62">
        <f>'１１月'!AE32</f>
        <v>5.1</v>
      </c>
      <c r="M33" s="63">
        <f>'１２月'!AE32</f>
        <v>4.9</v>
      </c>
    </row>
    <row r="34" spans="1:13" ht="18" customHeight="1">
      <c r="A34" s="60">
        <v>30</v>
      </c>
      <c r="B34" s="61">
        <f>'１月'!AE33</f>
        <v>9</v>
      </c>
      <c r="C34" s="62"/>
      <c r="D34" s="62">
        <f>'３月'!AE33</f>
        <v>6.6</v>
      </c>
      <c r="E34" s="62">
        <f>'４月'!AE33</f>
        <v>5.4</v>
      </c>
      <c r="F34" s="62">
        <f>'５月'!AE33</f>
        <v>8.9</v>
      </c>
      <c r="G34" s="62">
        <f>'６月'!AE33</f>
        <v>11</v>
      </c>
      <c r="H34" s="62">
        <f>'７月'!AE33</f>
        <v>4</v>
      </c>
      <c r="I34" s="62">
        <f>'８月'!AE33</f>
        <v>4.8</v>
      </c>
      <c r="J34" s="62">
        <f>'９月'!AE33</f>
        <v>8.9</v>
      </c>
      <c r="K34" s="62">
        <f>'１０月'!AE33</f>
        <v>11.9</v>
      </c>
      <c r="L34" s="62">
        <f>'１１月'!AE33</f>
        <v>6.6</v>
      </c>
      <c r="M34" s="63">
        <f>'１２月'!AE33</f>
        <v>13</v>
      </c>
    </row>
    <row r="35" spans="1:13" ht="18" customHeight="1">
      <c r="A35" s="68">
        <v>31</v>
      </c>
      <c r="B35" s="69">
        <f>'１月'!AE34</f>
        <v>14.7</v>
      </c>
      <c r="C35" s="70"/>
      <c r="D35" s="70">
        <f>'３月'!AE34</f>
        <v>4.8</v>
      </c>
      <c r="E35" s="70"/>
      <c r="F35" s="70">
        <f>'５月'!AE34</f>
        <v>8.8</v>
      </c>
      <c r="G35" s="70"/>
      <c r="H35" s="70">
        <f>'７月'!AE34</f>
        <v>4.5</v>
      </c>
      <c r="I35" s="70">
        <f>'８月'!AE34</f>
        <v>8.8</v>
      </c>
      <c r="J35" s="70"/>
      <c r="K35" s="70">
        <f>'１０月'!AE34</f>
        <v>7.8</v>
      </c>
      <c r="L35" s="70"/>
      <c r="M35" s="71">
        <f>'１２月'!AE34</f>
        <v>8.8</v>
      </c>
    </row>
    <row r="36" spans="1:13" ht="18" customHeight="1">
      <c r="A36" s="83" t="s">
        <v>35</v>
      </c>
      <c r="B36" s="84">
        <f aca="true" t="shared" si="0" ref="B36:I36">AVERAGE(B5:B35)</f>
        <v>8.496774193548388</v>
      </c>
      <c r="C36" s="85">
        <f t="shared" si="0"/>
        <v>8.882758620689655</v>
      </c>
      <c r="D36" s="85">
        <f t="shared" si="0"/>
        <v>9.522580645161293</v>
      </c>
      <c r="E36" s="85">
        <f t="shared" si="0"/>
        <v>9.759999999999998</v>
      </c>
      <c r="F36" s="85">
        <f t="shared" si="0"/>
        <v>8.077419354838712</v>
      </c>
      <c r="G36" s="85">
        <f t="shared" si="0"/>
        <v>7.353333333333334</v>
      </c>
      <c r="H36" s="85">
        <f t="shared" si="0"/>
        <v>7.158064516129031</v>
      </c>
      <c r="I36" s="85">
        <f t="shared" si="0"/>
        <v>6.770967741935485</v>
      </c>
      <c r="J36" s="85">
        <f>AVERAGE(J5:J35)</f>
        <v>7.72</v>
      </c>
      <c r="K36" s="85">
        <f>AVERAGE(K5:K35)</f>
        <v>6.593548387096774</v>
      </c>
      <c r="L36" s="85">
        <f>AVERAGE(L5:L35)</f>
        <v>7.836666666666665</v>
      </c>
      <c r="M36" s="86">
        <f>AVERAGE(M5:M35)</f>
        <v>7.2612903225806456</v>
      </c>
    </row>
    <row r="37" spans="1:13" ht="18" customHeight="1">
      <c r="A37" s="78" t="s">
        <v>39</v>
      </c>
      <c r="B37" s="75">
        <f aca="true" t="shared" si="1" ref="B37:I37">MAX(B5:B35)</f>
        <v>17.9</v>
      </c>
      <c r="C37" s="76">
        <f t="shared" si="1"/>
        <v>16.4</v>
      </c>
      <c r="D37" s="76">
        <f t="shared" si="1"/>
        <v>17.8</v>
      </c>
      <c r="E37" s="76">
        <f t="shared" si="1"/>
        <v>18.9</v>
      </c>
      <c r="F37" s="76">
        <f t="shared" si="1"/>
        <v>14.1</v>
      </c>
      <c r="G37" s="76">
        <f t="shared" si="1"/>
        <v>14.7</v>
      </c>
      <c r="H37" s="76">
        <f t="shared" si="1"/>
        <v>15.8</v>
      </c>
      <c r="I37" s="76">
        <f t="shared" si="1"/>
        <v>9.9</v>
      </c>
      <c r="J37" s="76">
        <f>MAX(J5:J35)</f>
        <v>15</v>
      </c>
      <c r="K37" s="76">
        <f>MAX(K5:K35)</f>
        <v>11.9</v>
      </c>
      <c r="L37" s="76">
        <f>MAX(L5:L35)</f>
        <v>13.3</v>
      </c>
      <c r="M37" s="77">
        <f>MAX(M5:M35)</f>
        <v>13</v>
      </c>
    </row>
    <row r="38" spans="1:13" ht="18" customHeight="1">
      <c r="A38" s="82" t="s">
        <v>40</v>
      </c>
      <c r="B38" s="87" t="str">
        <f>'１月'!U38</f>
        <v>東南東</v>
      </c>
      <c r="C38" s="88" t="str">
        <f>'２月'!U38</f>
        <v>北北西</v>
      </c>
      <c r="D38" s="88" t="str">
        <f>'３月'!U38</f>
        <v>北北西</v>
      </c>
      <c r="E38" s="88" t="str">
        <f>'４月'!U38</f>
        <v>北北東</v>
      </c>
      <c r="F38" s="88" t="str">
        <f>'５月'!U38</f>
        <v>東北東</v>
      </c>
      <c r="G38" s="88" t="str">
        <f>'６月'!U38</f>
        <v>南南西</v>
      </c>
      <c r="H38" s="88" t="str">
        <f>'７月'!U38</f>
        <v>西北西</v>
      </c>
      <c r="I38" s="88" t="str">
        <f>'８月'!U38</f>
        <v>南南西</v>
      </c>
      <c r="J38" s="88" t="str">
        <f>'９月'!U38</f>
        <v>北</v>
      </c>
      <c r="K38" s="88" t="str">
        <f>'１０月'!U38</f>
        <v>北北西</v>
      </c>
      <c r="L38" s="88" t="str">
        <f>'１１月'!U38</f>
        <v>北西</v>
      </c>
      <c r="M38" s="89" t="str">
        <f>'１２月'!U38</f>
        <v>北北西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2.3</v>
      </c>
      <c r="C4" s="9">
        <v>1.2</v>
      </c>
      <c r="D4" s="9">
        <v>1.8</v>
      </c>
      <c r="E4" s="9">
        <v>1.7</v>
      </c>
      <c r="F4" s="9">
        <v>3.3</v>
      </c>
      <c r="G4" s="9">
        <v>1</v>
      </c>
      <c r="H4" s="9">
        <v>0.4</v>
      </c>
      <c r="I4" s="9">
        <v>1.5</v>
      </c>
      <c r="J4" s="9">
        <v>2.3</v>
      </c>
      <c r="K4" s="9">
        <v>2.4</v>
      </c>
      <c r="L4" s="9">
        <v>4</v>
      </c>
      <c r="M4" s="9">
        <v>3.7</v>
      </c>
      <c r="N4" s="9">
        <v>4.7</v>
      </c>
      <c r="O4" s="9">
        <v>2.4</v>
      </c>
      <c r="P4" s="9">
        <v>4.2</v>
      </c>
      <c r="Q4" s="9">
        <v>2.6</v>
      </c>
      <c r="R4" s="9">
        <v>2.9</v>
      </c>
      <c r="S4" s="9">
        <v>1</v>
      </c>
      <c r="T4" s="9">
        <v>0.9</v>
      </c>
      <c r="U4" s="9">
        <v>1</v>
      </c>
      <c r="V4" s="9">
        <v>2</v>
      </c>
      <c r="W4" s="9">
        <v>3.5</v>
      </c>
      <c r="X4" s="9">
        <v>4.2</v>
      </c>
      <c r="Y4" s="9">
        <v>1.7</v>
      </c>
      <c r="Z4" s="34">
        <f aca="true" t="shared" si="0" ref="Z4:Z32">AVERAGE(B4:Y4)</f>
        <v>2.3625000000000003</v>
      </c>
      <c r="AA4" s="95" t="s">
        <v>74</v>
      </c>
      <c r="AB4" s="9">
        <v>5.1</v>
      </c>
      <c r="AC4" s="105" t="s">
        <v>115</v>
      </c>
      <c r="AD4" s="95" t="s">
        <v>47</v>
      </c>
      <c r="AE4" s="9">
        <v>11.6</v>
      </c>
      <c r="AF4" s="108" t="s">
        <v>140</v>
      </c>
    </row>
    <row r="5" spans="1:32" ht="14.25" customHeight="1">
      <c r="A5" s="92">
        <v>2</v>
      </c>
      <c r="B5" s="11">
        <v>3.1</v>
      </c>
      <c r="C5" s="8">
        <v>2.5</v>
      </c>
      <c r="D5" s="8">
        <v>1.7</v>
      </c>
      <c r="E5" s="8">
        <v>0.4</v>
      </c>
      <c r="F5" s="8">
        <v>1.1</v>
      </c>
      <c r="G5" s="8">
        <v>2.2</v>
      </c>
      <c r="H5" s="8">
        <v>1.5</v>
      </c>
      <c r="I5" s="8">
        <v>1.2</v>
      </c>
      <c r="J5" s="8">
        <v>0.9</v>
      </c>
      <c r="K5" s="8">
        <v>2.7</v>
      </c>
      <c r="L5" s="8">
        <v>1.1</v>
      </c>
      <c r="M5" s="8">
        <v>2.6</v>
      </c>
      <c r="N5" s="8">
        <v>2.1</v>
      </c>
      <c r="O5" s="8">
        <v>2.4</v>
      </c>
      <c r="P5" s="8">
        <v>1.8</v>
      </c>
      <c r="Q5" s="8">
        <v>1.6</v>
      </c>
      <c r="R5" s="8">
        <v>1.2</v>
      </c>
      <c r="S5" s="8">
        <v>2.3</v>
      </c>
      <c r="T5" s="8">
        <v>0.9</v>
      </c>
      <c r="U5" s="8">
        <v>1.4</v>
      </c>
      <c r="V5" s="8">
        <v>0.9</v>
      </c>
      <c r="W5" s="8">
        <v>1.3</v>
      </c>
      <c r="X5" s="8">
        <v>0.5</v>
      </c>
      <c r="Y5" s="8">
        <v>0.6</v>
      </c>
      <c r="Z5" s="35">
        <f t="shared" si="0"/>
        <v>1.5833333333333333</v>
      </c>
      <c r="AA5" s="96" t="s">
        <v>49</v>
      </c>
      <c r="AB5" s="8">
        <v>4.3</v>
      </c>
      <c r="AC5" s="106" t="s">
        <v>116</v>
      </c>
      <c r="AD5" s="96" t="s">
        <v>45</v>
      </c>
      <c r="AE5" s="8">
        <v>9.1</v>
      </c>
      <c r="AF5" s="109" t="s">
        <v>141</v>
      </c>
    </row>
    <row r="6" spans="1:32" ht="14.25" customHeight="1">
      <c r="A6" s="92">
        <v>3</v>
      </c>
      <c r="B6" s="11">
        <v>0.8</v>
      </c>
      <c r="C6" s="8">
        <v>0.9</v>
      </c>
      <c r="D6" s="8">
        <v>1.5</v>
      </c>
      <c r="E6" s="8">
        <v>1.3</v>
      </c>
      <c r="F6" s="8">
        <v>1.8</v>
      </c>
      <c r="G6" s="8">
        <v>1.2</v>
      </c>
      <c r="H6" s="8">
        <v>1.2</v>
      </c>
      <c r="I6" s="8">
        <v>0.9</v>
      </c>
      <c r="J6" s="8">
        <v>0</v>
      </c>
      <c r="K6" s="8">
        <v>0.7</v>
      </c>
      <c r="L6" s="8">
        <v>2.2</v>
      </c>
      <c r="M6" s="8">
        <v>2.3</v>
      </c>
      <c r="N6" s="8">
        <v>3.2</v>
      </c>
      <c r="O6" s="8">
        <v>3.4</v>
      </c>
      <c r="P6" s="8">
        <v>2.5</v>
      </c>
      <c r="Q6" s="8">
        <v>2.9</v>
      </c>
      <c r="R6" s="8">
        <v>0.6</v>
      </c>
      <c r="S6" s="8">
        <v>0.2</v>
      </c>
      <c r="T6" s="8">
        <v>0.3</v>
      </c>
      <c r="U6" s="8">
        <v>0.8</v>
      </c>
      <c r="V6" s="8">
        <v>0.5</v>
      </c>
      <c r="W6" s="8">
        <v>0.5</v>
      </c>
      <c r="X6" s="8">
        <v>2.8</v>
      </c>
      <c r="Y6" s="8">
        <v>2.1</v>
      </c>
      <c r="Z6" s="35">
        <f t="shared" si="0"/>
        <v>1.4416666666666667</v>
      </c>
      <c r="AA6" s="96" t="s">
        <v>45</v>
      </c>
      <c r="AB6" s="8">
        <v>4.6</v>
      </c>
      <c r="AC6" s="106" t="s">
        <v>117</v>
      </c>
      <c r="AD6" s="96" t="s">
        <v>45</v>
      </c>
      <c r="AE6" s="8">
        <v>7.7</v>
      </c>
      <c r="AF6" s="109" t="s">
        <v>142</v>
      </c>
    </row>
    <row r="7" spans="1:32" ht="14.25" customHeight="1">
      <c r="A7" s="92">
        <v>4</v>
      </c>
      <c r="B7" s="11">
        <v>1.3</v>
      </c>
      <c r="C7" s="8">
        <v>2.2</v>
      </c>
      <c r="D7" s="8">
        <v>1.7</v>
      </c>
      <c r="E7" s="8">
        <v>1.4</v>
      </c>
      <c r="F7" s="8">
        <v>0.4</v>
      </c>
      <c r="G7" s="8">
        <v>0.6</v>
      </c>
      <c r="H7" s="8">
        <v>0.5</v>
      </c>
      <c r="I7" s="8">
        <v>0.9</v>
      </c>
      <c r="J7" s="8">
        <v>1.1</v>
      </c>
      <c r="K7" s="8">
        <v>2.2</v>
      </c>
      <c r="L7" s="8">
        <v>1.2</v>
      </c>
      <c r="M7" s="8">
        <v>3</v>
      </c>
      <c r="N7" s="8">
        <v>2.8</v>
      </c>
      <c r="O7" s="8">
        <v>2.2</v>
      </c>
      <c r="P7" s="8">
        <v>1.8</v>
      </c>
      <c r="Q7" s="8">
        <v>1.2</v>
      </c>
      <c r="R7" s="8">
        <v>1.2</v>
      </c>
      <c r="S7" s="8">
        <v>0.9</v>
      </c>
      <c r="T7" s="8">
        <v>1</v>
      </c>
      <c r="U7" s="8">
        <v>1</v>
      </c>
      <c r="V7" s="8">
        <v>0.9</v>
      </c>
      <c r="W7" s="8">
        <v>0.2</v>
      </c>
      <c r="X7" s="8">
        <v>1.8</v>
      </c>
      <c r="Y7" s="8">
        <v>0.6</v>
      </c>
      <c r="Z7" s="35">
        <f t="shared" si="0"/>
        <v>1.3374999999999997</v>
      </c>
      <c r="AA7" s="96" t="s">
        <v>49</v>
      </c>
      <c r="AB7" s="8">
        <v>3.7</v>
      </c>
      <c r="AC7" s="106" t="s">
        <v>118</v>
      </c>
      <c r="AD7" s="96" t="s">
        <v>49</v>
      </c>
      <c r="AE7" s="8">
        <v>7.8</v>
      </c>
      <c r="AF7" s="109" t="s">
        <v>143</v>
      </c>
    </row>
    <row r="8" spans="1:32" ht="14.25" customHeight="1">
      <c r="A8" s="92">
        <v>5</v>
      </c>
      <c r="B8" s="11">
        <v>1.7</v>
      </c>
      <c r="C8" s="8">
        <v>0.9</v>
      </c>
      <c r="D8" s="8">
        <v>1.5</v>
      </c>
      <c r="E8" s="8">
        <v>1.2</v>
      </c>
      <c r="F8" s="8">
        <v>0.1</v>
      </c>
      <c r="G8" s="8">
        <v>1.8</v>
      </c>
      <c r="H8" s="8">
        <v>1.4</v>
      </c>
      <c r="I8" s="8">
        <v>0.4</v>
      </c>
      <c r="J8" s="8">
        <v>1.4</v>
      </c>
      <c r="K8" s="8">
        <v>3.2</v>
      </c>
      <c r="L8" s="8">
        <v>5</v>
      </c>
      <c r="M8" s="8">
        <v>3.9</v>
      </c>
      <c r="N8" s="8">
        <v>4.9</v>
      </c>
      <c r="O8" s="8">
        <v>3.2</v>
      </c>
      <c r="P8" s="8">
        <v>3.2</v>
      </c>
      <c r="Q8" s="8">
        <v>2.9</v>
      </c>
      <c r="R8" s="8">
        <v>7.7</v>
      </c>
      <c r="S8" s="8">
        <v>6.5</v>
      </c>
      <c r="T8" s="8">
        <v>6.7</v>
      </c>
      <c r="U8" s="8">
        <v>7.8</v>
      </c>
      <c r="V8" s="8">
        <v>6.6</v>
      </c>
      <c r="W8" s="8">
        <v>5.6</v>
      </c>
      <c r="X8" s="8">
        <v>9.1</v>
      </c>
      <c r="Y8" s="8">
        <v>6.3</v>
      </c>
      <c r="Z8" s="35">
        <f t="shared" si="0"/>
        <v>3.8749999999999996</v>
      </c>
      <c r="AA8" s="96" t="s">
        <v>49</v>
      </c>
      <c r="AB8" s="8">
        <v>9.9</v>
      </c>
      <c r="AC8" s="106" t="s">
        <v>119</v>
      </c>
      <c r="AD8" s="96" t="s">
        <v>49</v>
      </c>
      <c r="AE8" s="8">
        <v>16.4</v>
      </c>
      <c r="AF8" s="109" t="s">
        <v>144</v>
      </c>
    </row>
    <row r="9" spans="1:32" ht="14.25" customHeight="1">
      <c r="A9" s="92">
        <v>6</v>
      </c>
      <c r="B9" s="11">
        <v>3.7</v>
      </c>
      <c r="C9" s="8">
        <v>7.1</v>
      </c>
      <c r="D9" s="8">
        <v>6.2</v>
      </c>
      <c r="E9" s="8">
        <v>5.4</v>
      </c>
      <c r="F9" s="8">
        <v>3.6</v>
      </c>
      <c r="G9" s="8">
        <v>1.7</v>
      </c>
      <c r="H9" s="8">
        <v>0.9</v>
      </c>
      <c r="I9" s="8">
        <v>0.6</v>
      </c>
      <c r="J9" s="8">
        <v>3.9</v>
      </c>
      <c r="K9" s="8">
        <v>4.1</v>
      </c>
      <c r="L9" s="8">
        <v>6</v>
      </c>
      <c r="M9" s="8">
        <v>5.3</v>
      </c>
      <c r="N9" s="8">
        <v>4.8</v>
      </c>
      <c r="O9" s="8">
        <v>4.5</v>
      </c>
      <c r="P9" s="8">
        <v>4.9</v>
      </c>
      <c r="Q9" s="8">
        <v>2</v>
      </c>
      <c r="R9" s="8">
        <v>1.7</v>
      </c>
      <c r="S9" s="8">
        <v>1.5</v>
      </c>
      <c r="T9" s="8">
        <v>1.4</v>
      </c>
      <c r="U9" s="8">
        <v>0.9</v>
      </c>
      <c r="V9" s="8">
        <v>2</v>
      </c>
      <c r="W9" s="8">
        <v>2</v>
      </c>
      <c r="X9" s="8">
        <v>3.1</v>
      </c>
      <c r="Y9" s="8">
        <v>1.6</v>
      </c>
      <c r="Z9" s="35">
        <f t="shared" si="0"/>
        <v>3.2874999999999996</v>
      </c>
      <c r="AA9" s="96" t="s">
        <v>49</v>
      </c>
      <c r="AB9" s="8">
        <v>8.1</v>
      </c>
      <c r="AC9" s="106" t="s">
        <v>120</v>
      </c>
      <c r="AD9" s="96" t="s">
        <v>74</v>
      </c>
      <c r="AE9" s="8">
        <v>12.9</v>
      </c>
      <c r="AF9" s="109" t="s">
        <v>145</v>
      </c>
    </row>
    <row r="10" spans="1:32" ht="14.25" customHeight="1">
      <c r="A10" s="92">
        <v>7</v>
      </c>
      <c r="B10" s="11">
        <v>0.6</v>
      </c>
      <c r="C10" s="8">
        <v>1.8</v>
      </c>
      <c r="D10" s="8">
        <v>0.4</v>
      </c>
      <c r="E10" s="8">
        <v>1.5</v>
      </c>
      <c r="F10" s="8">
        <v>1.1</v>
      </c>
      <c r="G10" s="8">
        <v>1.1</v>
      </c>
      <c r="H10" s="8">
        <v>1.9</v>
      </c>
      <c r="I10" s="8">
        <v>0.6</v>
      </c>
      <c r="J10" s="8">
        <v>0.6</v>
      </c>
      <c r="K10" s="8">
        <v>0</v>
      </c>
      <c r="L10" s="8">
        <v>1.3</v>
      </c>
      <c r="M10" s="8">
        <v>1.7</v>
      </c>
      <c r="N10" s="8">
        <v>2.9</v>
      </c>
      <c r="O10" s="8">
        <v>3.5</v>
      </c>
      <c r="P10" s="8">
        <v>3.3</v>
      </c>
      <c r="Q10" s="8">
        <v>2.5</v>
      </c>
      <c r="R10" s="8">
        <v>3.3</v>
      </c>
      <c r="S10" s="8">
        <v>1.5</v>
      </c>
      <c r="T10" s="8">
        <v>1.3</v>
      </c>
      <c r="U10" s="8">
        <v>0.6</v>
      </c>
      <c r="V10" s="8">
        <v>1</v>
      </c>
      <c r="W10" s="8">
        <v>0.3</v>
      </c>
      <c r="X10" s="8">
        <v>1.6</v>
      </c>
      <c r="Y10" s="8">
        <v>1.6</v>
      </c>
      <c r="Z10" s="35">
        <f t="shared" si="0"/>
        <v>1.5</v>
      </c>
      <c r="AA10" s="96" t="s">
        <v>45</v>
      </c>
      <c r="AB10" s="8">
        <v>4.3</v>
      </c>
      <c r="AC10" s="106" t="s">
        <v>121</v>
      </c>
      <c r="AD10" s="96" t="s">
        <v>45</v>
      </c>
      <c r="AE10" s="8">
        <v>8.2</v>
      </c>
      <c r="AF10" s="109" t="s">
        <v>146</v>
      </c>
    </row>
    <row r="11" spans="1:32" ht="14.25" customHeight="1">
      <c r="A11" s="92">
        <v>8</v>
      </c>
      <c r="B11" s="11">
        <v>0.5</v>
      </c>
      <c r="C11" s="8">
        <v>0.3</v>
      </c>
      <c r="D11" s="8">
        <v>0.4</v>
      </c>
      <c r="E11" s="8">
        <v>1.8</v>
      </c>
      <c r="F11" s="8">
        <v>0.7</v>
      </c>
      <c r="G11" s="8">
        <v>1</v>
      </c>
      <c r="H11" s="8">
        <v>1.7</v>
      </c>
      <c r="I11" s="8">
        <v>1.1</v>
      </c>
      <c r="J11" s="8">
        <v>0.9</v>
      </c>
      <c r="K11" s="8">
        <v>1.9</v>
      </c>
      <c r="L11" s="8">
        <v>1.5</v>
      </c>
      <c r="M11" s="8">
        <v>1.6</v>
      </c>
      <c r="N11" s="8">
        <v>1.8</v>
      </c>
      <c r="O11" s="8">
        <v>2.6</v>
      </c>
      <c r="P11" s="8">
        <v>3.8</v>
      </c>
      <c r="Q11" s="8">
        <v>4.7</v>
      </c>
      <c r="R11" s="8">
        <v>3.3</v>
      </c>
      <c r="S11" s="8">
        <v>1</v>
      </c>
      <c r="T11" s="8">
        <v>0.6</v>
      </c>
      <c r="U11" s="8">
        <v>0.4</v>
      </c>
      <c r="V11" s="8">
        <v>0.4</v>
      </c>
      <c r="W11" s="8">
        <v>1.8</v>
      </c>
      <c r="X11" s="8">
        <v>0.4</v>
      </c>
      <c r="Y11" s="8">
        <v>0.8</v>
      </c>
      <c r="Z11" s="35">
        <f t="shared" si="0"/>
        <v>1.458333333333333</v>
      </c>
      <c r="AA11" s="96" t="s">
        <v>49</v>
      </c>
      <c r="AB11" s="8">
        <v>5.8</v>
      </c>
      <c r="AC11" s="106" t="s">
        <v>122</v>
      </c>
      <c r="AD11" s="96" t="s">
        <v>49</v>
      </c>
      <c r="AE11" s="8">
        <v>9.1</v>
      </c>
      <c r="AF11" s="109" t="s">
        <v>147</v>
      </c>
    </row>
    <row r="12" spans="1:32" ht="14.25" customHeight="1">
      <c r="A12" s="92">
        <v>9</v>
      </c>
      <c r="B12" s="11">
        <v>1</v>
      </c>
      <c r="C12" s="8">
        <v>1.2</v>
      </c>
      <c r="D12" s="8">
        <v>6.3</v>
      </c>
      <c r="E12" s="8">
        <v>8</v>
      </c>
      <c r="F12" s="8">
        <v>4.3</v>
      </c>
      <c r="G12" s="8">
        <v>2.8</v>
      </c>
      <c r="H12" s="8">
        <v>2.2</v>
      </c>
      <c r="I12" s="8">
        <v>1.7</v>
      </c>
      <c r="J12" s="8">
        <v>2.7</v>
      </c>
      <c r="K12" s="8">
        <v>3.4</v>
      </c>
      <c r="L12" s="8">
        <v>3.2</v>
      </c>
      <c r="M12" s="8">
        <v>2.1</v>
      </c>
      <c r="N12" s="8">
        <v>3.3</v>
      </c>
      <c r="O12" s="8">
        <v>3.5</v>
      </c>
      <c r="P12" s="8">
        <v>3.3</v>
      </c>
      <c r="Q12" s="8">
        <v>4.5</v>
      </c>
      <c r="R12" s="8">
        <v>4.2</v>
      </c>
      <c r="S12" s="8">
        <v>1.4</v>
      </c>
      <c r="T12" s="8">
        <v>2.5</v>
      </c>
      <c r="U12" s="8">
        <v>1</v>
      </c>
      <c r="V12" s="8">
        <v>2.2</v>
      </c>
      <c r="W12" s="8">
        <v>2.8</v>
      </c>
      <c r="X12" s="8">
        <v>0.5</v>
      </c>
      <c r="Y12" s="8">
        <v>0.4</v>
      </c>
      <c r="Z12" s="35">
        <f t="shared" si="0"/>
        <v>2.8541666666666665</v>
      </c>
      <c r="AA12" s="96" t="s">
        <v>49</v>
      </c>
      <c r="AB12" s="8">
        <v>8.2</v>
      </c>
      <c r="AC12" s="106" t="s">
        <v>123</v>
      </c>
      <c r="AD12" s="96" t="s">
        <v>49</v>
      </c>
      <c r="AE12" s="8">
        <v>13.4</v>
      </c>
      <c r="AF12" s="109" t="s">
        <v>78</v>
      </c>
    </row>
    <row r="13" spans="1:32" ht="14.25" customHeight="1">
      <c r="A13" s="92">
        <v>10</v>
      </c>
      <c r="B13" s="11">
        <v>2.3</v>
      </c>
      <c r="C13" s="8">
        <v>1.5</v>
      </c>
      <c r="D13" s="8">
        <v>0.9</v>
      </c>
      <c r="E13" s="8">
        <v>0.5</v>
      </c>
      <c r="F13" s="8">
        <v>1.6</v>
      </c>
      <c r="G13" s="8">
        <v>1.5</v>
      </c>
      <c r="H13" s="8">
        <v>1.2</v>
      </c>
      <c r="I13" s="8">
        <v>0.3</v>
      </c>
      <c r="J13" s="8">
        <v>0.9</v>
      </c>
      <c r="K13" s="8">
        <v>0.4</v>
      </c>
      <c r="L13" s="8">
        <v>1.1</v>
      </c>
      <c r="M13" s="8">
        <v>1.6</v>
      </c>
      <c r="N13" s="8">
        <v>1.3</v>
      </c>
      <c r="O13" s="8">
        <v>1.9</v>
      </c>
      <c r="P13" s="8">
        <v>2.2</v>
      </c>
      <c r="Q13" s="8">
        <v>1.8</v>
      </c>
      <c r="R13" s="8">
        <v>1.5</v>
      </c>
      <c r="S13" s="8">
        <v>0.6</v>
      </c>
      <c r="T13" s="8">
        <v>0.9</v>
      </c>
      <c r="U13" s="8">
        <v>1.4</v>
      </c>
      <c r="V13" s="8">
        <v>1.3</v>
      </c>
      <c r="W13" s="8">
        <v>1.8</v>
      </c>
      <c r="X13" s="8">
        <v>2.4</v>
      </c>
      <c r="Y13" s="8">
        <v>3.5</v>
      </c>
      <c r="Z13" s="35">
        <f t="shared" si="0"/>
        <v>1.4333333333333333</v>
      </c>
      <c r="AA13" s="96" t="s">
        <v>49</v>
      </c>
      <c r="AB13" s="8">
        <v>4.3</v>
      </c>
      <c r="AC13" s="106" t="s">
        <v>124</v>
      </c>
      <c r="AD13" s="96" t="s">
        <v>47</v>
      </c>
      <c r="AE13" s="8">
        <v>8.4</v>
      </c>
      <c r="AF13" s="109" t="s">
        <v>148</v>
      </c>
    </row>
    <row r="14" spans="1:32" ht="14.25" customHeight="1">
      <c r="A14" s="93">
        <v>11</v>
      </c>
      <c r="B14" s="17">
        <v>4.4</v>
      </c>
      <c r="C14" s="18">
        <v>2.6</v>
      </c>
      <c r="D14" s="18">
        <v>3.1</v>
      </c>
      <c r="E14" s="18">
        <v>1.6</v>
      </c>
      <c r="F14" s="18"/>
      <c r="G14" s="18"/>
      <c r="H14" s="18">
        <v>1.3</v>
      </c>
      <c r="I14" s="18">
        <v>1.1</v>
      </c>
      <c r="J14" s="18">
        <v>1</v>
      </c>
      <c r="K14" s="18"/>
      <c r="L14" s="18">
        <v>2.4</v>
      </c>
      <c r="M14" s="18">
        <v>3.8</v>
      </c>
      <c r="N14" s="18">
        <v>2.1</v>
      </c>
      <c r="O14" s="18">
        <v>2</v>
      </c>
      <c r="P14" s="18">
        <v>2.8</v>
      </c>
      <c r="Q14" s="18">
        <v>1.9</v>
      </c>
      <c r="R14" s="18">
        <v>1.6</v>
      </c>
      <c r="S14" s="18">
        <v>1.6</v>
      </c>
      <c r="T14" s="18">
        <v>2</v>
      </c>
      <c r="U14" s="18">
        <v>1.4</v>
      </c>
      <c r="V14" s="18">
        <v>0.8</v>
      </c>
      <c r="W14" s="18">
        <v>0.2</v>
      </c>
      <c r="X14" s="18">
        <v>0.6</v>
      </c>
      <c r="Y14" s="18">
        <v>0.5</v>
      </c>
      <c r="Z14" s="36">
        <f t="shared" si="0"/>
        <v>1.8476190476190477</v>
      </c>
      <c r="AA14" s="97" t="s">
        <v>49</v>
      </c>
      <c r="AB14" s="18">
        <v>5.6</v>
      </c>
      <c r="AC14" s="107" t="s">
        <v>125</v>
      </c>
      <c r="AD14" s="97" t="s">
        <v>47</v>
      </c>
      <c r="AE14" s="18">
        <v>9.4</v>
      </c>
      <c r="AF14" s="110" t="s">
        <v>149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0.8</v>
      </c>
      <c r="E15" s="8">
        <v>0.7</v>
      </c>
      <c r="F15" s="8">
        <v>0.7</v>
      </c>
      <c r="G15" s="8">
        <v>0.5</v>
      </c>
      <c r="H15" s="8">
        <v>1.1</v>
      </c>
      <c r="I15" s="8">
        <v>0.4</v>
      </c>
      <c r="J15" s="8">
        <v>0.2</v>
      </c>
      <c r="K15" s="8">
        <v>1.4</v>
      </c>
      <c r="L15" s="8">
        <v>1.8</v>
      </c>
      <c r="M15" s="8">
        <v>2.6</v>
      </c>
      <c r="N15" s="8">
        <v>2.9</v>
      </c>
      <c r="O15" s="8">
        <v>3.5</v>
      </c>
      <c r="P15" s="8">
        <v>3.4</v>
      </c>
      <c r="Q15" s="8">
        <v>3.2</v>
      </c>
      <c r="R15" s="8">
        <v>2.2</v>
      </c>
      <c r="S15" s="8">
        <v>0.9</v>
      </c>
      <c r="T15" s="8">
        <v>1</v>
      </c>
      <c r="U15" s="8">
        <v>0.9</v>
      </c>
      <c r="V15" s="8">
        <v>0.6</v>
      </c>
      <c r="W15" s="8">
        <v>0.6</v>
      </c>
      <c r="X15" s="8">
        <v>0.6</v>
      </c>
      <c r="Y15" s="8">
        <v>0.1</v>
      </c>
      <c r="Z15" s="35">
        <f t="shared" si="0"/>
        <v>1.3208333333333335</v>
      </c>
      <c r="AA15" s="96" t="s">
        <v>45</v>
      </c>
      <c r="AB15" s="8">
        <v>4.9</v>
      </c>
      <c r="AC15" s="106" t="s">
        <v>117</v>
      </c>
      <c r="AD15" s="96" t="s">
        <v>45</v>
      </c>
      <c r="AE15" s="8">
        <v>7.8</v>
      </c>
      <c r="AF15" s="109" t="s">
        <v>150</v>
      </c>
    </row>
    <row r="16" spans="1:32" ht="14.25" customHeight="1">
      <c r="A16" s="92">
        <v>13</v>
      </c>
      <c r="B16" s="11">
        <v>0.1</v>
      </c>
      <c r="C16" s="8">
        <v>0.9</v>
      </c>
      <c r="D16" s="8">
        <v>0.2</v>
      </c>
      <c r="E16" s="8">
        <v>0.8</v>
      </c>
      <c r="F16" s="8">
        <v>0.5</v>
      </c>
      <c r="G16" s="8">
        <v>1.1</v>
      </c>
      <c r="H16" s="8">
        <v>0.9</v>
      </c>
      <c r="I16" s="8">
        <v>0.6</v>
      </c>
      <c r="J16" s="8">
        <v>0.4</v>
      </c>
      <c r="K16" s="8">
        <v>0.4</v>
      </c>
      <c r="L16" s="8">
        <v>1</v>
      </c>
      <c r="M16" s="8">
        <v>1.2</v>
      </c>
      <c r="N16" s="8">
        <v>2.3</v>
      </c>
      <c r="O16" s="8">
        <v>2.4</v>
      </c>
      <c r="P16" s="8">
        <v>2.5</v>
      </c>
      <c r="Q16" s="8">
        <v>1.5</v>
      </c>
      <c r="R16" s="8">
        <v>1</v>
      </c>
      <c r="S16" s="8">
        <v>0.9</v>
      </c>
      <c r="T16" s="8">
        <v>0.9</v>
      </c>
      <c r="U16" s="8">
        <v>0.7</v>
      </c>
      <c r="V16" s="8">
        <v>0.5</v>
      </c>
      <c r="W16" s="8">
        <v>1</v>
      </c>
      <c r="X16" s="8">
        <v>0.7</v>
      </c>
      <c r="Y16" s="8">
        <v>1.1</v>
      </c>
      <c r="Z16" s="35">
        <f t="shared" si="0"/>
        <v>0.9833333333333331</v>
      </c>
      <c r="AA16" s="96" t="s">
        <v>65</v>
      </c>
      <c r="AB16" s="8">
        <v>2.7</v>
      </c>
      <c r="AC16" s="106" t="s">
        <v>126</v>
      </c>
      <c r="AD16" s="96" t="s">
        <v>57</v>
      </c>
      <c r="AE16" s="8">
        <v>5.8</v>
      </c>
      <c r="AF16" s="109" t="s">
        <v>151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1.5</v>
      </c>
      <c r="E17" s="8">
        <v>2.6</v>
      </c>
      <c r="F17" s="8">
        <v>1.5</v>
      </c>
      <c r="G17" s="8">
        <v>1.8</v>
      </c>
      <c r="H17" s="8">
        <v>1</v>
      </c>
      <c r="I17" s="8">
        <v>0.7</v>
      </c>
      <c r="J17" s="8">
        <v>0.6</v>
      </c>
      <c r="K17" s="8">
        <v>1.8</v>
      </c>
      <c r="L17" s="8">
        <v>2.3</v>
      </c>
      <c r="M17" s="8">
        <v>2</v>
      </c>
      <c r="N17" s="8">
        <v>3.1</v>
      </c>
      <c r="O17" s="8">
        <v>2.4</v>
      </c>
      <c r="P17" s="8">
        <v>1.9</v>
      </c>
      <c r="Q17" s="8">
        <v>2</v>
      </c>
      <c r="R17" s="8">
        <v>1.9</v>
      </c>
      <c r="S17" s="8">
        <v>1.7</v>
      </c>
      <c r="T17" s="8">
        <v>0.6</v>
      </c>
      <c r="U17" s="8">
        <v>1</v>
      </c>
      <c r="V17" s="8">
        <v>1.2</v>
      </c>
      <c r="W17" s="8">
        <v>1.2</v>
      </c>
      <c r="X17" s="8">
        <v>1.1</v>
      </c>
      <c r="Y17" s="8">
        <v>1.4</v>
      </c>
      <c r="Z17" s="35">
        <f t="shared" si="0"/>
        <v>1.5583333333333336</v>
      </c>
      <c r="AA17" s="96" t="s">
        <v>45</v>
      </c>
      <c r="AB17" s="8">
        <v>3.4</v>
      </c>
      <c r="AC17" s="106" t="s">
        <v>99</v>
      </c>
      <c r="AD17" s="96" t="s">
        <v>45</v>
      </c>
      <c r="AE17" s="8">
        <v>5.9</v>
      </c>
      <c r="AF17" s="109" t="s">
        <v>152</v>
      </c>
    </row>
    <row r="18" spans="1:32" ht="14.25" customHeight="1">
      <c r="A18" s="92">
        <v>15</v>
      </c>
      <c r="B18" s="11">
        <v>1.3</v>
      </c>
      <c r="C18" s="8">
        <v>0.7</v>
      </c>
      <c r="D18" s="8">
        <v>0.9</v>
      </c>
      <c r="E18" s="8">
        <v>2</v>
      </c>
      <c r="F18" s="8">
        <v>2.5</v>
      </c>
      <c r="G18" s="8">
        <v>0.8</v>
      </c>
      <c r="H18" s="8">
        <v>0.7</v>
      </c>
      <c r="I18" s="8">
        <v>0.2</v>
      </c>
      <c r="J18" s="8">
        <v>1.4</v>
      </c>
      <c r="K18" s="8">
        <v>1.2</v>
      </c>
      <c r="L18" s="8">
        <v>2.6</v>
      </c>
      <c r="M18" s="8">
        <v>2.5</v>
      </c>
      <c r="N18" s="8">
        <v>2.5</v>
      </c>
      <c r="O18" s="8">
        <v>2.3</v>
      </c>
      <c r="P18" s="8">
        <v>2</v>
      </c>
      <c r="Q18" s="8">
        <v>2</v>
      </c>
      <c r="R18" s="8">
        <v>3</v>
      </c>
      <c r="S18" s="8">
        <v>0.8</v>
      </c>
      <c r="T18" s="8">
        <v>0.5</v>
      </c>
      <c r="U18" s="8">
        <v>0.8</v>
      </c>
      <c r="V18" s="8">
        <v>0.7</v>
      </c>
      <c r="W18" s="8">
        <v>0.4</v>
      </c>
      <c r="X18" s="8">
        <v>0.3</v>
      </c>
      <c r="Y18" s="8">
        <v>1.3</v>
      </c>
      <c r="Z18" s="35">
        <f t="shared" si="0"/>
        <v>1.3916666666666664</v>
      </c>
      <c r="AA18" s="96" t="s">
        <v>45</v>
      </c>
      <c r="AB18" s="8">
        <v>4.5</v>
      </c>
      <c r="AC18" s="106" t="s">
        <v>127</v>
      </c>
      <c r="AD18" s="96" t="s">
        <v>45</v>
      </c>
      <c r="AE18" s="8">
        <v>7</v>
      </c>
      <c r="AF18" s="109" t="s">
        <v>153</v>
      </c>
    </row>
    <row r="19" spans="1:32" ht="14.25" customHeight="1">
      <c r="A19" s="92">
        <v>16</v>
      </c>
      <c r="B19" s="11">
        <v>1.2</v>
      </c>
      <c r="C19" s="8">
        <v>1.7</v>
      </c>
      <c r="D19" s="8">
        <v>2</v>
      </c>
      <c r="E19" s="8">
        <v>1.4</v>
      </c>
      <c r="F19" s="8">
        <v>1.1</v>
      </c>
      <c r="G19" s="8">
        <v>0.9</v>
      </c>
      <c r="H19" s="8">
        <v>0.7</v>
      </c>
      <c r="I19" s="8">
        <v>1.5</v>
      </c>
      <c r="J19" s="8">
        <v>1.1</v>
      </c>
      <c r="K19" s="8">
        <v>1</v>
      </c>
      <c r="L19" s="8">
        <v>1.3</v>
      </c>
      <c r="M19" s="8">
        <v>2.2</v>
      </c>
      <c r="N19" s="8">
        <v>1.7</v>
      </c>
      <c r="O19" s="8">
        <v>1.6</v>
      </c>
      <c r="P19" s="8">
        <v>1.6</v>
      </c>
      <c r="Q19" s="8">
        <v>1.4</v>
      </c>
      <c r="R19" s="8">
        <v>1.5</v>
      </c>
      <c r="S19" s="8">
        <v>1.1</v>
      </c>
      <c r="T19" s="8">
        <v>1.6</v>
      </c>
      <c r="U19" s="8">
        <v>1.2</v>
      </c>
      <c r="V19" s="8">
        <v>1.2</v>
      </c>
      <c r="W19" s="8">
        <v>1.2</v>
      </c>
      <c r="X19" s="8">
        <v>1.2</v>
      </c>
      <c r="Y19" s="8">
        <v>1.2</v>
      </c>
      <c r="Z19" s="35">
        <f t="shared" si="0"/>
        <v>1.3583333333333334</v>
      </c>
      <c r="AA19" s="96" t="s">
        <v>67</v>
      </c>
      <c r="AB19" s="8">
        <v>2.4</v>
      </c>
      <c r="AC19" s="106" t="s">
        <v>48</v>
      </c>
      <c r="AD19" s="96" t="s">
        <v>101</v>
      </c>
      <c r="AE19" s="8">
        <v>5.5</v>
      </c>
      <c r="AF19" s="109" t="s">
        <v>154</v>
      </c>
    </row>
    <row r="20" spans="1:32" ht="14.25" customHeight="1">
      <c r="A20" s="92">
        <v>17</v>
      </c>
      <c r="B20" s="11">
        <v>1.5</v>
      </c>
      <c r="C20" s="8">
        <v>1</v>
      </c>
      <c r="D20" s="8">
        <v>2.1</v>
      </c>
      <c r="E20" s="8">
        <v>2.1</v>
      </c>
      <c r="F20" s="8">
        <v>2.2</v>
      </c>
      <c r="G20" s="8">
        <v>2</v>
      </c>
      <c r="H20" s="8">
        <v>1.7</v>
      </c>
      <c r="I20" s="8">
        <v>2.6</v>
      </c>
      <c r="J20" s="8">
        <v>1.6</v>
      </c>
      <c r="K20" s="8">
        <v>1.6</v>
      </c>
      <c r="L20" s="8">
        <v>1.5</v>
      </c>
      <c r="M20" s="8">
        <v>1.2</v>
      </c>
      <c r="N20" s="8">
        <v>0.9</v>
      </c>
      <c r="O20" s="8">
        <v>1.1</v>
      </c>
      <c r="P20" s="8">
        <v>1.6</v>
      </c>
      <c r="Q20" s="8">
        <v>1</v>
      </c>
      <c r="R20" s="8">
        <v>1.1</v>
      </c>
      <c r="S20" s="8">
        <v>2.1</v>
      </c>
      <c r="T20" s="8">
        <v>2.3</v>
      </c>
      <c r="U20" s="8">
        <v>1.6</v>
      </c>
      <c r="V20" s="8">
        <v>2.4</v>
      </c>
      <c r="W20" s="8">
        <v>1.5</v>
      </c>
      <c r="X20" s="8">
        <v>2.7</v>
      </c>
      <c r="Y20" s="8">
        <v>3.1</v>
      </c>
      <c r="Z20" s="35">
        <f t="shared" si="0"/>
        <v>1.7708333333333337</v>
      </c>
      <c r="AA20" s="96" t="s">
        <v>49</v>
      </c>
      <c r="AB20" s="8">
        <v>3.7</v>
      </c>
      <c r="AC20" s="106" t="s">
        <v>128</v>
      </c>
      <c r="AD20" s="96" t="s">
        <v>67</v>
      </c>
      <c r="AE20" s="8">
        <v>7.1</v>
      </c>
      <c r="AF20" s="109" t="s">
        <v>155</v>
      </c>
    </row>
    <row r="21" spans="1:32" ht="14.25" customHeight="1">
      <c r="A21" s="92">
        <v>18</v>
      </c>
      <c r="B21" s="11">
        <v>1.5</v>
      </c>
      <c r="C21" s="8">
        <v>0.7</v>
      </c>
      <c r="D21" s="8">
        <v>1.1</v>
      </c>
      <c r="E21" s="8">
        <v>1</v>
      </c>
      <c r="F21" s="8">
        <v>1.1</v>
      </c>
      <c r="G21" s="8">
        <v>1.2</v>
      </c>
      <c r="H21" s="8">
        <v>0.3</v>
      </c>
      <c r="I21" s="8">
        <v>1</v>
      </c>
      <c r="J21" s="8">
        <v>2.3</v>
      </c>
      <c r="K21" s="8">
        <v>3.8</v>
      </c>
      <c r="L21" s="8">
        <v>3.4</v>
      </c>
      <c r="M21" s="8">
        <v>2.6</v>
      </c>
      <c r="N21" s="8">
        <v>3</v>
      </c>
      <c r="O21" s="8">
        <v>3.9</v>
      </c>
      <c r="P21" s="8">
        <v>3.4</v>
      </c>
      <c r="Q21" s="8">
        <v>3.1</v>
      </c>
      <c r="R21" s="8">
        <v>1.4</v>
      </c>
      <c r="S21" s="8">
        <v>1.3</v>
      </c>
      <c r="T21" s="8">
        <v>1.2</v>
      </c>
      <c r="U21" s="8">
        <v>1.9</v>
      </c>
      <c r="V21" s="8">
        <v>0.9</v>
      </c>
      <c r="W21" s="8">
        <v>1.2</v>
      </c>
      <c r="X21" s="8">
        <v>2.2</v>
      </c>
      <c r="Y21" s="8">
        <v>1.9</v>
      </c>
      <c r="Z21" s="35">
        <f t="shared" si="0"/>
        <v>1.8916666666666666</v>
      </c>
      <c r="AA21" s="96" t="s">
        <v>74</v>
      </c>
      <c r="AB21" s="8">
        <v>4.5</v>
      </c>
      <c r="AC21" s="106" t="s">
        <v>129</v>
      </c>
      <c r="AD21" s="96" t="s">
        <v>49</v>
      </c>
      <c r="AE21" s="8">
        <v>10.2</v>
      </c>
      <c r="AF21" s="109" t="s">
        <v>156</v>
      </c>
    </row>
    <row r="22" spans="1:32" ht="14.25" customHeight="1">
      <c r="A22" s="92">
        <v>19</v>
      </c>
      <c r="B22" s="11">
        <v>1.5</v>
      </c>
      <c r="C22" s="8">
        <v>1.5</v>
      </c>
      <c r="D22" s="8">
        <v>1.5</v>
      </c>
      <c r="E22" s="8">
        <v>2.1</v>
      </c>
      <c r="F22" s="8">
        <v>1.9</v>
      </c>
      <c r="G22" s="8">
        <v>2.2</v>
      </c>
      <c r="H22" s="8">
        <v>1.3</v>
      </c>
      <c r="I22" s="8">
        <v>0.4</v>
      </c>
      <c r="J22" s="8">
        <v>1.3</v>
      </c>
      <c r="K22" s="8">
        <v>2</v>
      </c>
      <c r="L22" s="8">
        <v>2.1</v>
      </c>
      <c r="M22" s="8">
        <v>2.6</v>
      </c>
      <c r="N22" s="8">
        <v>2.6</v>
      </c>
      <c r="O22" s="8">
        <v>2.1</v>
      </c>
      <c r="P22" s="8">
        <v>1.9</v>
      </c>
      <c r="Q22" s="8">
        <v>0.9</v>
      </c>
      <c r="R22" s="8">
        <v>0.5</v>
      </c>
      <c r="S22" s="8">
        <v>1</v>
      </c>
      <c r="T22" s="8">
        <v>1.1</v>
      </c>
      <c r="U22" s="8">
        <v>0.9</v>
      </c>
      <c r="V22" s="8">
        <v>0.4</v>
      </c>
      <c r="W22" s="8">
        <v>0.6</v>
      </c>
      <c r="X22" s="8">
        <v>1</v>
      </c>
      <c r="Y22" s="8">
        <v>0.4</v>
      </c>
      <c r="Z22" s="35">
        <f t="shared" si="0"/>
        <v>1.4083333333333332</v>
      </c>
      <c r="AA22" s="96" t="s">
        <v>49</v>
      </c>
      <c r="AB22" s="8">
        <v>3.9</v>
      </c>
      <c r="AC22" s="106" t="s">
        <v>130</v>
      </c>
      <c r="AD22" s="96" t="s">
        <v>98</v>
      </c>
      <c r="AE22" s="8">
        <v>5.5</v>
      </c>
      <c r="AF22" s="109" t="s">
        <v>157</v>
      </c>
    </row>
    <row r="23" spans="1:32" ht="14.25" customHeight="1">
      <c r="A23" s="92">
        <v>20</v>
      </c>
      <c r="B23" s="11">
        <v>0.8</v>
      </c>
      <c r="C23" s="8">
        <v>0.9</v>
      </c>
      <c r="D23" s="8">
        <v>1.2</v>
      </c>
      <c r="E23" s="8">
        <v>1.6</v>
      </c>
      <c r="F23" s="8">
        <v>0.9</v>
      </c>
      <c r="G23" s="8">
        <v>1.1</v>
      </c>
      <c r="H23" s="8">
        <v>1</v>
      </c>
      <c r="I23" s="8">
        <v>0.8</v>
      </c>
      <c r="J23" s="8">
        <v>0.9</v>
      </c>
      <c r="K23" s="8">
        <v>0.7</v>
      </c>
      <c r="L23" s="8">
        <v>1.4</v>
      </c>
      <c r="M23" s="8">
        <v>1.4</v>
      </c>
      <c r="N23" s="8">
        <v>1</v>
      </c>
      <c r="O23" s="8">
        <v>2.7</v>
      </c>
      <c r="P23" s="8">
        <v>1.6</v>
      </c>
      <c r="Q23" s="8">
        <v>1.6</v>
      </c>
      <c r="R23" s="8">
        <v>1.3</v>
      </c>
      <c r="S23" s="8">
        <v>1.4</v>
      </c>
      <c r="T23" s="8">
        <v>2.5</v>
      </c>
      <c r="U23" s="8">
        <v>1.9</v>
      </c>
      <c r="V23" s="8">
        <v>2.3</v>
      </c>
      <c r="W23" s="8">
        <v>1.7</v>
      </c>
      <c r="X23" s="8">
        <v>1.4</v>
      </c>
      <c r="Y23" s="8">
        <v>1.2</v>
      </c>
      <c r="Z23" s="35">
        <f t="shared" si="0"/>
        <v>1.3875000000000002</v>
      </c>
      <c r="AA23" s="96" t="s">
        <v>65</v>
      </c>
      <c r="AB23" s="8">
        <v>2.7</v>
      </c>
      <c r="AC23" s="106" t="s">
        <v>83</v>
      </c>
      <c r="AD23" s="96" t="s">
        <v>65</v>
      </c>
      <c r="AE23" s="8">
        <v>7.6</v>
      </c>
      <c r="AF23" s="109" t="s">
        <v>158</v>
      </c>
    </row>
    <row r="24" spans="1:32" ht="14.25" customHeight="1">
      <c r="A24" s="93">
        <v>21</v>
      </c>
      <c r="B24" s="17">
        <v>1.8</v>
      </c>
      <c r="C24" s="18">
        <v>1.8</v>
      </c>
      <c r="D24" s="18">
        <v>1.9</v>
      </c>
      <c r="E24" s="18">
        <v>0.9</v>
      </c>
      <c r="F24" s="18">
        <v>0.9</v>
      </c>
      <c r="G24" s="18">
        <v>1</v>
      </c>
      <c r="H24" s="18">
        <v>1.9</v>
      </c>
      <c r="I24" s="18">
        <v>0.9</v>
      </c>
      <c r="J24" s="18">
        <v>0.5</v>
      </c>
      <c r="K24" s="18">
        <v>1.3</v>
      </c>
      <c r="L24" s="18">
        <v>1.9</v>
      </c>
      <c r="M24" s="18">
        <v>1.9</v>
      </c>
      <c r="N24" s="18">
        <v>2.2</v>
      </c>
      <c r="O24" s="18">
        <v>3.2</v>
      </c>
      <c r="P24" s="18">
        <v>2.6</v>
      </c>
      <c r="Q24" s="18">
        <v>2.3</v>
      </c>
      <c r="R24" s="18">
        <v>3.4</v>
      </c>
      <c r="S24" s="18">
        <v>2.4</v>
      </c>
      <c r="T24" s="18">
        <v>1.1</v>
      </c>
      <c r="U24" s="18">
        <v>1.2</v>
      </c>
      <c r="V24" s="18">
        <v>1.1</v>
      </c>
      <c r="W24" s="18">
        <v>0.8</v>
      </c>
      <c r="X24" s="18">
        <v>0.7</v>
      </c>
      <c r="Y24" s="18">
        <v>1.1</v>
      </c>
      <c r="Z24" s="36">
        <f t="shared" si="0"/>
        <v>1.6166666666666671</v>
      </c>
      <c r="AA24" s="97" t="s">
        <v>45</v>
      </c>
      <c r="AB24" s="18">
        <v>3.9</v>
      </c>
      <c r="AC24" s="107" t="s">
        <v>131</v>
      </c>
      <c r="AD24" s="97" t="s">
        <v>159</v>
      </c>
      <c r="AE24" s="18">
        <v>7.8</v>
      </c>
      <c r="AF24" s="110" t="s">
        <v>160</v>
      </c>
    </row>
    <row r="25" spans="1:32" ht="14.25" customHeight="1">
      <c r="A25" s="92">
        <v>22</v>
      </c>
      <c r="B25" s="11">
        <v>0.6</v>
      </c>
      <c r="C25" s="8">
        <v>1.2</v>
      </c>
      <c r="D25" s="8">
        <v>0.5</v>
      </c>
      <c r="E25" s="8">
        <v>1.4</v>
      </c>
      <c r="F25" s="8">
        <v>1.4</v>
      </c>
      <c r="G25" s="8">
        <v>1.2</v>
      </c>
      <c r="H25" s="8">
        <v>0.7</v>
      </c>
      <c r="I25" s="8">
        <v>0.9</v>
      </c>
      <c r="J25" s="8">
        <v>1</v>
      </c>
      <c r="K25" s="8">
        <v>1.4</v>
      </c>
      <c r="L25" s="8">
        <v>3.6</v>
      </c>
      <c r="M25" s="8">
        <v>3.3</v>
      </c>
      <c r="N25" s="8">
        <v>3.8</v>
      </c>
      <c r="O25" s="8">
        <v>3.7</v>
      </c>
      <c r="P25" s="8">
        <v>3.3</v>
      </c>
      <c r="Q25" s="8">
        <v>4.3</v>
      </c>
      <c r="R25" s="8">
        <v>4.2</v>
      </c>
      <c r="S25" s="8">
        <v>4.4</v>
      </c>
      <c r="T25" s="8">
        <v>3.4</v>
      </c>
      <c r="U25" s="8">
        <v>3.3</v>
      </c>
      <c r="V25" s="8">
        <v>2.9</v>
      </c>
      <c r="W25" s="8">
        <v>1.4</v>
      </c>
      <c r="X25" s="8">
        <v>1.3</v>
      </c>
      <c r="Y25" s="8">
        <v>1.3</v>
      </c>
      <c r="Z25" s="35">
        <f t="shared" si="0"/>
        <v>2.2708333333333326</v>
      </c>
      <c r="AA25" s="96" t="s">
        <v>45</v>
      </c>
      <c r="AB25" s="8">
        <v>6.1</v>
      </c>
      <c r="AC25" s="106" t="s">
        <v>132</v>
      </c>
      <c r="AD25" s="96" t="s">
        <v>161</v>
      </c>
      <c r="AE25" s="8">
        <v>10.3</v>
      </c>
      <c r="AF25" s="109" t="s">
        <v>126</v>
      </c>
    </row>
    <row r="26" spans="1:32" ht="14.25" customHeight="1">
      <c r="A26" s="92">
        <v>23</v>
      </c>
      <c r="B26" s="11">
        <v>0.3</v>
      </c>
      <c r="C26" s="8">
        <v>1.6</v>
      </c>
      <c r="D26" s="8">
        <v>4.7</v>
      </c>
      <c r="E26" s="8">
        <v>4.1</v>
      </c>
      <c r="F26" s="8">
        <v>1.9</v>
      </c>
      <c r="G26" s="8">
        <v>1.9</v>
      </c>
      <c r="H26" s="8">
        <v>2.3</v>
      </c>
      <c r="I26" s="8">
        <v>2.6</v>
      </c>
      <c r="J26" s="8">
        <v>2.9</v>
      </c>
      <c r="K26" s="8">
        <v>3.2</v>
      </c>
      <c r="L26" s="8">
        <v>4</v>
      </c>
      <c r="M26" s="8">
        <v>5.4</v>
      </c>
      <c r="N26" s="8">
        <v>4.6</v>
      </c>
      <c r="O26" s="8">
        <v>5.2</v>
      </c>
      <c r="P26" s="8">
        <v>5</v>
      </c>
      <c r="Q26" s="8">
        <v>4.7</v>
      </c>
      <c r="R26" s="8">
        <v>3.4</v>
      </c>
      <c r="S26" s="8">
        <v>2.7</v>
      </c>
      <c r="T26" s="8">
        <v>2.1</v>
      </c>
      <c r="U26" s="8">
        <v>0.6</v>
      </c>
      <c r="V26" s="8">
        <v>1.7</v>
      </c>
      <c r="W26" s="8">
        <v>0.7</v>
      </c>
      <c r="X26" s="8">
        <v>1.2</v>
      </c>
      <c r="Y26" s="8">
        <v>1.5</v>
      </c>
      <c r="Z26" s="35">
        <f t="shared" si="0"/>
        <v>2.8458333333333337</v>
      </c>
      <c r="AA26" s="96" t="s">
        <v>47</v>
      </c>
      <c r="AB26" s="8">
        <v>6.6</v>
      </c>
      <c r="AC26" s="106" t="s">
        <v>133</v>
      </c>
      <c r="AD26" s="96" t="s">
        <v>49</v>
      </c>
      <c r="AE26" s="8">
        <v>13.5</v>
      </c>
      <c r="AF26" s="109" t="s">
        <v>162</v>
      </c>
    </row>
    <row r="27" spans="1:32" ht="14.25" customHeight="1">
      <c r="A27" s="92">
        <v>24</v>
      </c>
      <c r="B27" s="11">
        <v>1.5</v>
      </c>
      <c r="C27" s="8">
        <v>1.5</v>
      </c>
      <c r="D27" s="8">
        <v>1.4</v>
      </c>
      <c r="E27" s="8">
        <v>1.4</v>
      </c>
      <c r="F27" s="8">
        <v>1.2</v>
      </c>
      <c r="G27" s="8">
        <v>0.8</v>
      </c>
      <c r="H27" s="8">
        <v>0.8</v>
      </c>
      <c r="I27" s="8">
        <v>0.2</v>
      </c>
      <c r="J27" s="8">
        <v>0.9</v>
      </c>
      <c r="K27" s="8">
        <v>0.9</v>
      </c>
      <c r="L27" s="8">
        <v>1.4</v>
      </c>
      <c r="M27" s="8">
        <v>2.9</v>
      </c>
      <c r="N27" s="8">
        <v>2.8</v>
      </c>
      <c r="O27" s="8">
        <v>2.6</v>
      </c>
      <c r="P27" s="8">
        <v>2.3</v>
      </c>
      <c r="Q27" s="8">
        <v>3.2</v>
      </c>
      <c r="R27" s="8">
        <v>3.4</v>
      </c>
      <c r="S27" s="8">
        <v>2.3</v>
      </c>
      <c r="T27" s="8">
        <v>1.2</v>
      </c>
      <c r="U27" s="8">
        <v>2.2</v>
      </c>
      <c r="V27" s="8">
        <v>0.3</v>
      </c>
      <c r="W27" s="8">
        <v>0.5</v>
      </c>
      <c r="X27" s="8">
        <v>1</v>
      </c>
      <c r="Y27" s="8">
        <v>0.5</v>
      </c>
      <c r="Z27" s="35">
        <f t="shared" si="0"/>
        <v>1.55</v>
      </c>
      <c r="AA27" s="96" t="s">
        <v>45</v>
      </c>
      <c r="AB27" s="8">
        <v>4.3</v>
      </c>
      <c r="AC27" s="106" t="s">
        <v>134</v>
      </c>
      <c r="AD27" s="96" t="s">
        <v>163</v>
      </c>
      <c r="AE27" s="8">
        <v>7.4</v>
      </c>
      <c r="AF27" s="109" t="s">
        <v>164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0.2</v>
      </c>
      <c r="E28" s="8">
        <v>1.1</v>
      </c>
      <c r="F28" s="8">
        <v>1.1</v>
      </c>
      <c r="G28" s="8">
        <v>1.3</v>
      </c>
      <c r="H28" s="8">
        <v>1.2</v>
      </c>
      <c r="I28" s="8">
        <v>1.4</v>
      </c>
      <c r="J28" s="8">
        <v>1</v>
      </c>
      <c r="K28" s="8">
        <v>2.2</v>
      </c>
      <c r="L28" s="8">
        <v>2.4</v>
      </c>
      <c r="M28" s="8">
        <v>1.3</v>
      </c>
      <c r="N28" s="8">
        <v>1.6</v>
      </c>
      <c r="O28" s="8">
        <v>1.4</v>
      </c>
      <c r="P28" s="8">
        <v>1.1</v>
      </c>
      <c r="Q28" s="8">
        <v>0.7</v>
      </c>
      <c r="R28" s="8">
        <v>0.8</v>
      </c>
      <c r="S28" s="8">
        <v>1.2</v>
      </c>
      <c r="T28" s="8">
        <v>1.6</v>
      </c>
      <c r="U28" s="8">
        <v>1.5</v>
      </c>
      <c r="V28" s="8">
        <v>1.9</v>
      </c>
      <c r="W28" s="8">
        <v>2.3</v>
      </c>
      <c r="X28" s="8">
        <v>2.2</v>
      </c>
      <c r="Y28" s="8">
        <v>1.7</v>
      </c>
      <c r="Z28" s="35">
        <f t="shared" si="0"/>
        <v>1.3416666666666668</v>
      </c>
      <c r="AA28" s="96" t="s">
        <v>49</v>
      </c>
      <c r="AB28" s="8">
        <v>3.7</v>
      </c>
      <c r="AC28" s="106" t="s">
        <v>135</v>
      </c>
      <c r="AD28" s="96" t="s">
        <v>49</v>
      </c>
      <c r="AE28" s="8">
        <v>6.5</v>
      </c>
      <c r="AF28" s="109" t="s">
        <v>165</v>
      </c>
    </row>
    <row r="29" spans="1:32" ht="14.25" customHeight="1">
      <c r="A29" s="92">
        <v>26</v>
      </c>
      <c r="B29" s="11">
        <v>2.4</v>
      </c>
      <c r="C29" s="8">
        <v>2.1</v>
      </c>
      <c r="D29" s="8">
        <v>2.1</v>
      </c>
      <c r="E29" s="8">
        <v>3.3</v>
      </c>
      <c r="F29" s="8">
        <v>3.1</v>
      </c>
      <c r="G29" s="8">
        <v>2.7</v>
      </c>
      <c r="H29" s="8">
        <v>2.4</v>
      </c>
      <c r="I29" s="8">
        <v>2.7</v>
      </c>
      <c r="J29" s="8">
        <v>2.3</v>
      </c>
      <c r="K29" s="8">
        <v>2.5</v>
      </c>
      <c r="L29" s="8">
        <v>2.2</v>
      </c>
      <c r="M29" s="8">
        <v>2.8</v>
      </c>
      <c r="N29" s="8">
        <v>1.9</v>
      </c>
      <c r="O29" s="8">
        <v>1.8</v>
      </c>
      <c r="P29" s="8">
        <v>1.3</v>
      </c>
      <c r="Q29" s="8">
        <v>1.8</v>
      </c>
      <c r="R29" s="8">
        <v>2.1</v>
      </c>
      <c r="S29" s="8">
        <v>2.2</v>
      </c>
      <c r="T29" s="8">
        <v>2.4</v>
      </c>
      <c r="U29" s="8">
        <v>1.8</v>
      </c>
      <c r="V29" s="8">
        <v>1.5</v>
      </c>
      <c r="W29" s="8">
        <v>2</v>
      </c>
      <c r="X29" s="8">
        <v>1.5</v>
      </c>
      <c r="Y29" s="8">
        <v>2.4</v>
      </c>
      <c r="Z29" s="35">
        <f t="shared" si="0"/>
        <v>2.2208333333333328</v>
      </c>
      <c r="AA29" s="96" t="s">
        <v>67</v>
      </c>
      <c r="AB29" s="8">
        <v>3.5</v>
      </c>
      <c r="AC29" s="106" t="s">
        <v>136</v>
      </c>
      <c r="AD29" s="96" t="s">
        <v>49</v>
      </c>
      <c r="AE29" s="8">
        <v>8.3</v>
      </c>
      <c r="AF29" s="109" t="s">
        <v>166</v>
      </c>
    </row>
    <row r="30" spans="1:32" ht="14.25" customHeight="1">
      <c r="A30" s="92">
        <v>27</v>
      </c>
      <c r="B30" s="11">
        <v>1.3</v>
      </c>
      <c r="C30" s="8">
        <v>1.3</v>
      </c>
      <c r="D30" s="8">
        <v>1.4</v>
      </c>
      <c r="E30" s="8">
        <v>3.1</v>
      </c>
      <c r="F30" s="8">
        <v>2.3</v>
      </c>
      <c r="G30" s="8">
        <v>2</v>
      </c>
      <c r="H30" s="8">
        <v>1</v>
      </c>
      <c r="I30" s="8">
        <v>1</v>
      </c>
      <c r="J30" s="8">
        <v>3.3</v>
      </c>
      <c r="K30" s="8">
        <v>4.7</v>
      </c>
      <c r="L30" s="8">
        <v>3.9</v>
      </c>
      <c r="M30" s="8">
        <v>3.9</v>
      </c>
      <c r="N30" s="8">
        <v>3.1</v>
      </c>
      <c r="O30" s="8">
        <v>3</v>
      </c>
      <c r="P30" s="8">
        <v>1.1</v>
      </c>
      <c r="Q30" s="8">
        <v>1.2</v>
      </c>
      <c r="R30" s="8">
        <v>4.4</v>
      </c>
      <c r="S30" s="8">
        <v>2.5</v>
      </c>
      <c r="T30" s="8">
        <v>1.9</v>
      </c>
      <c r="U30" s="8">
        <v>2.1</v>
      </c>
      <c r="V30" s="8">
        <v>0.7</v>
      </c>
      <c r="W30" s="8">
        <v>0.9</v>
      </c>
      <c r="X30" s="8">
        <v>1.1</v>
      </c>
      <c r="Y30" s="8">
        <v>1.2</v>
      </c>
      <c r="Z30" s="35">
        <f t="shared" si="0"/>
        <v>2.1833333333333336</v>
      </c>
      <c r="AA30" s="96" t="s">
        <v>49</v>
      </c>
      <c r="AB30" s="8">
        <v>5.5</v>
      </c>
      <c r="AC30" s="106" t="s">
        <v>137</v>
      </c>
      <c r="AD30" s="96" t="s">
        <v>47</v>
      </c>
      <c r="AE30" s="8">
        <v>12.2</v>
      </c>
      <c r="AF30" s="109" t="s">
        <v>167</v>
      </c>
    </row>
    <row r="31" spans="1:32" ht="14.25" customHeight="1">
      <c r="A31" s="92">
        <v>28</v>
      </c>
      <c r="B31" s="11">
        <v>1.4</v>
      </c>
      <c r="C31" s="8">
        <v>3.1</v>
      </c>
      <c r="D31" s="8">
        <v>2.8</v>
      </c>
      <c r="E31" s="8">
        <v>0.4</v>
      </c>
      <c r="F31" s="8">
        <v>1</v>
      </c>
      <c r="G31" s="8">
        <v>0.6</v>
      </c>
      <c r="H31" s="8">
        <v>1</v>
      </c>
      <c r="I31" s="8">
        <v>0.7</v>
      </c>
      <c r="J31" s="8">
        <v>2.7</v>
      </c>
      <c r="K31" s="8">
        <v>2.2</v>
      </c>
      <c r="L31" s="8">
        <v>2.1</v>
      </c>
      <c r="M31" s="8">
        <v>2.9</v>
      </c>
      <c r="N31" s="8">
        <v>2.8</v>
      </c>
      <c r="O31" s="8">
        <v>1.6</v>
      </c>
      <c r="P31" s="8">
        <v>1.6</v>
      </c>
      <c r="Q31" s="8">
        <v>2.3</v>
      </c>
      <c r="R31" s="8">
        <v>2</v>
      </c>
      <c r="S31" s="8">
        <v>1.2</v>
      </c>
      <c r="T31" s="8">
        <v>1.3</v>
      </c>
      <c r="U31" s="8">
        <v>1.6</v>
      </c>
      <c r="V31" s="8">
        <v>1.8</v>
      </c>
      <c r="W31" s="8">
        <v>0.4</v>
      </c>
      <c r="X31" s="8">
        <v>0.6</v>
      </c>
      <c r="Y31" s="8">
        <v>0.4</v>
      </c>
      <c r="Z31" s="35">
        <f t="shared" si="0"/>
        <v>1.6041666666666667</v>
      </c>
      <c r="AA31" s="96" t="s">
        <v>47</v>
      </c>
      <c r="AB31" s="8">
        <v>4.3</v>
      </c>
      <c r="AC31" s="106" t="s">
        <v>138</v>
      </c>
      <c r="AD31" s="96" t="s">
        <v>87</v>
      </c>
      <c r="AE31" s="8">
        <v>9</v>
      </c>
      <c r="AF31" s="109" t="s">
        <v>168</v>
      </c>
    </row>
    <row r="32" spans="1:32" ht="14.25" customHeight="1">
      <c r="A32" s="92">
        <v>29</v>
      </c>
      <c r="B32" s="11">
        <v>0.7</v>
      </c>
      <c r="C32" s="8">
        <v>1.3</v>
      </c>
      <c r="D32" s="8">
        <v>1.1</v>
      </c>
      <c r="E32" s="8">
        <v>1.8</v>
      </c>
      <c r="F32" s="8">
        <v>1.6</v>
      </c>
      <c r="G32" s="8">
        <v>1.7</v>
      </c>
      <c r="H32" s="8">
        <v>1.4</v>
      </c>
      <c r="I32" s="8">
        <v>1.4</v>
      </c>
      <c r="J32" s="8">
        <v>1.4</v>
      </c>
      <c r="K32" s="8">
        <v>1.9</v>
      </c>
      <c r="L32" s="8">
        <v>1.9</v>
      </c>
      <c r="M32" s="8">
        <v>1.5</v>
      </c>
      <c r="N32" s="8">
        <v>2.4</v>
      </c>
      <c r="O32" s="8">
        <v>1.5</v>
      </c>
      <c r="P32" s="8">
        <v>1.7</v>
      </c>
      <c r="Q32" s="8">
        <v>1.8</v>
      </c>
      <c r="R32" s="8">
        <v>1.6</v>
      </c>
      <c r="S32" s="8">
        <v>2.4</v>
      </c>
      <c r="T32" s="8">
        <v>1.7</v>
      </c>
      <c r="U32" s="8">
        <v>1.3</v>
      </c>
      <c r="V32" s="8">
        <v>1.9</v>
      </c>
      <c r="W32" s="8">
        <v>1.2</v>
      </c>
      <c r="X32" s="8">
        <v>1.2</v>
      </c>
      <c r="Y32" s="8">
        <v>1.4</v>
      </c>
      <c r="Z32" s="35">
        <f t="shared" si="0"/>
        <v>1.575</v>
      </c>
      <c r="AA32" s="96" t="s">
        <v>49</v>
      </c>
      <c r="AB32" s="8">
        <v>2.8</v>
      </c>
      <c r="AC32" s="106" t="s">
        <v>139</v>
      </c>
      <c r="AD32" s="96" t="s">
        <v>49</v>
      </c>
      <c r="AE32" s="8">
        <v>6.2</v>
      </c>
      <c r="AF32" s="109" t="s">
        <v>169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1.4379310344827583</v>
      </c>
      <c r="C35" s="25">
        <f t="shared" si="1"/>
        <v>1.589655172413793</v>
      </c>
      <c r="D35" s="25">
        <f t="shared" si="1"/>
        <v>1.824137931034483</v>
      </c>
      <c r="E35" s="25">
        <f t="shared" si="1"/>
        <v>1.9517241379310346</v>
      </c>
      <c r="F35" s="25">
        <f t="shared" si="1"/>
        <v>1.6035714285714284</v>
      </c>
      <c r="G35" s="25">
        <f t="shared" si="1"/>
        <v>1.417857142857143</v>
      </c>
      <c r="H35" s="25">
        <f t="shared" si="1"/>
        <v>1.2275862068965515</v>
      </c>
      <c r="I35" s="25">
        <f t="shared" si="1"/>
        <v>1.0448275862068963</v>
      </c>
      <c r="J35" s="25">
        <f t="shared" si="1"/>
        <v>1.4310344827586208</v>
      </c>
      <c r="K35" s="25">
        <f t="shared" si="1"/>
        <v>1.9714285714285715</v>
      </c>
      <c r="L35" s="25">
        <f t="shared" si="1"/>
        <v>2.4068965517241376</v>
      </c>
      <c r="M35" s="25">
        <f t="shared" si="1"/>
        <v>2.6137931034482764</v>
      </c>
      <c r="N35" s="25">
        <f t="shared" si="1"/>
        <v>2.7275862068965515</v>
      </c>
      <c r="O35" s="25">
        <f t="shared" si="1"/>
        <v>2.6758620689655173</v>
      </c>
      <c r="P35" s="25">
        <f t="shared" si="1"/>
        <v>2.541379310344827</v>
      </c>
      <c r="Q35" s="25">
        <f t="shared" si="1"/>
        <v>2.3310344827586205</v>
      </c>
      <c r="R35" s="25">
        <f t="shared" si="1"/>
        <v>2.3586206896551722</v>
      </c>
      <c r="S35" s="25">
        <f t="shared" si="1"/>
        <v>1.7586206896551726</v>
      </c>
      <c r="T35" s="25">
        <f t="shared" si="1"/>
        <v>1.617241379310345</v>
      </c>
      <c r="U35" s="25">
        <f t="shared" si="1"/>
        <v>1.5241379310344827</v>
      </c>
      <c r="V35" s="25">
        <f t="shared" si="1"/>
        <v>1.4689655172413791</v>
      </c>
      <c r="W35" s="25">
        <f t="shared" si="1"/>
        <v>1.3655172413793102</v>
      </c>
      <c r="X35" s="25">
        <f t="shared" si="1"/>
        <v>1.6896551724137936</v>
      </c>
      <c r="Y35" s="25">
        <f t="shared" si="1"/>
        <v>1.4793103448275862</v>
      </c>
      <c r="Z35" s="37">
        <f t="shared" si="1"/>
        <v>1.8365558292282431</v>
      </c>
      <c r="AA35" s="98"/>
      <c r="AB35" s="25">
        <f>AVERAGE(AB4:AB34)</f>
        <v>4.7344827586206915</v>
      </c>
      <c r="AC35" s="32"/>
      <c r="AD35" s="98"/>
      <c r="AE35" s="25">
        <f>AVERAGE(AE4:AE34)</f>
        <v>8.882758620689655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9.9</v>
      </c>
      <c r="O38" s="103" t="str">
        <f>INDEX(AA4:AA34,P38,1)</f>
        <v>北北西</v>
      </c>
      <c r="P38" s="104">
        <f>MATCH(N38,AB4:AB34,0)</f>
        <v>5</v>
      </c>
      <c r="Q38" s="111" t="str">
        <f>INDEX(AC4:AC34,P38,1)</f>
        <v>20:34</v>
      </c>
      <c r="T38" s="17">
        <f>MAX(AE4:AE34)</f>
        <v>16.4</v>
      </c>
      <c r="U38" s="103" t="str">
        <f>INDEX(AD4:AD34,V38,1)</f>
        <v>北北西</v>
      </c>
      <c r="V38" s="104">
        <f>MATCH(T38,AE4:AE34,0)</f>
        <v>5</v>
      </c>
      <c r="W38" s="111" t="str">
        <f>INDEX(AF4:AF34,V38,1)</f>
        <v>20:27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1.1</v>
      </c>
      <c r="D4" s="9">
        <v>0.8</v>
      </c>
      <c r="E4" s="9">
        <v>1.1</v>
      </c>
      <c r="F4" s="9">
        <v>1</v>
      </c>
      <c r="G4" s="9">
        <v>1</v>
      </c>
      <c r="H4" s="9">
        <v>0.7</v>
      </c>
      <c r="I4" s="9">
        <v>0.8</v>
      </c>
      <c r="J4" s="9">
        <v>1</v>
      </c>
      <c r="K4" s="9">
        <v>1.1</v>
      </c>
      <c r="L4" s="9">
        <v>1.5</v>
      </c>
      <c r="M4" s="9">
        <v>1.9</v>
      </c>
      <c r="N4" s="9">
        <v>1</v>
      </c>
      <c r="O4" s="9">
        <v>1.1</v>
      </c>
      <c r="P4" s="9">
        <v>1.8</v>
      </c>
      <c r="Q4" s="9">
        <v>1.4</v>
      </c>
      <c r="R4" s="9">
        <v>2.1</v>
      </c>
      <c r="S4" s="9">
        <v>1</v>
      </c>
      <c r="T4" s="9">
        <v>1.8</v>
      </c>
      <c r="U4" s="9">
        <v>2.2</v>
      </c>
      <c r="V4" s="9">
        <v>2.2</v>
      </c>
      <c r="W4" s="9">
        <v>1.4</v>
      </c>
      <c r="X4" s="9">
        <v>1.1</v>
      </c>
      <c r="Y4" s="9">
        <v>1.8</v>
      </c>
      <c r="Z4" s="34">
        <f aca="true" t="shared" si="0" ref="Z4:Z34">AVERAGE(B4:Y4)</f>
        <v>1.3166666666666667</v>
      </c>
      <c r="AA4" s="95" t="s">
        <v>65</v>
      </c>
      <c r="AB4" s="9">
        <v>3.1</v>
      </c>
      <c r="AC4" s="105" t="s">
        <v>170</v>
      </c>
      <c r="AD4" s="95" t="s">
        <v>65</v>
      </c>
      <c r="AE4" s="9">
        <v>7.6</v>
      </c>
      <c r="AF4" s="108" t="s">
        <v>196</v>
      </c>
    </row>
    <row r="5" spans="1:32" ht="14.25" customHeight="1">
      <c r="A5" s="92">
        <v>2</v>
      </c>
      <c r="B5" s="11">
        <v>1.3</v>
      </c>
      <c r="C5" s="8">
        <v>2</v>
      </c>
      <c r="D5" s="8">
        <v>1.7</v>
      </c>
      <c r="E5" s="8">
        <v>2.1</v>
      </c>
      <c r="F5" s="8">
        <v>2.5</v>
      </c>
      <c r="G5" s="8">
        <v>1.5</v>
      </c>
      <c r="H5" s="8">
        <v>2.1</v>
      </c>
      <c r="I5" s="8">
        <v>2.4</v>
      </c>
      <c r="J5" s="8">
        <v>2.7</v>
      </c>
      <c r="K5" s="8">
        <v>3</v>
      </c>
      <c r="L5" s="8">
        <v>3.1</v>
      </c>
      <c r="M5" s="8">
        <v>2.8</v>
      </c>
      <c r="N5" s="8">
        <v>2.7</v>
      </c>
      <c r="O5" s="8">
        <v>2.4</v>
      </c>
      <c r="P5" s="8">
        <v>3</v>
      </c>
      <c r="Q5" s="8">
        <v>2.7</v>
      </c>
      <c r="R5" s="8">
        <v>1.9</v>
      </c>
      <c r="S5" s="8">
        <v>2</v>
      </c>
      <c r="T5" s="8">
        <v>1.7</v>
      </c>
      <c r="U5" s="8">
        <v>1.4</v>
      </c>
      <c r="V5" s="8">
        <v>2.2</v>
      </c>
      <c r="W5" s="8">
        <v>1.7</v>
      </c>
      <c r="X5" s="8">
        <v>2.1</v>
      </c>
      <c r="Y5" s="8">
        <v>1.1</v>
      </c>
      <c r="Z5" s="35">
        <f t="shared" si="0"/>
        <v>2.170833333333334</v>
      </c>
      <c r="AA5" s="96" t="s">
        <v>67</v>
      </c>
      <c r="AB5" s="8">
        <v>3.6</v>
      </c>
      <c r="AC5" s="106" t="s">
        <v>171</v>
      </c>
      <c r="AD5" s="96" t="s">
        <v>67</v>
      </c>
      <c r="AE5" s="8">
        <v>8.2</v>
      </c>
      <c r="AF5" s="109" t="s">
        <v>140</v>
      </c>
    </row>
    <row r="6" spans="1:32" ht="14.25" customHeight="1">
      <c r="A6" s="92">
        <v>3</v>
      </c>
      <c r="B6" s="11">
        <v>1.2</v>
      </c>
      <c r="C6" s="8">
        <v>1.3</v>
      </c>
      <c r="D6" s="8">
        <v>1</v>
      </c>
      <c r="E6" s="8">
        <v>1.7</v>
      </c>
      <c r="F6" s="8">
        <v>1.3</v>
      </c>
      <c r="G6" s="8">
        <v>1.8</v>
      </c>
      <c r="H6" s="8">
        <v>0.2</v>
      </c>
      <c r="I6" s="8">
        <v>0.8</v>
      </c>
      <c r="J6" s="8">
        <v>1.8</v>
      </c>
      <c r="K6" s="8">
        <v>1.8</v>
      </c>
      <c r="L6" s="8">
        <v>2.1</v>
      </c>
      <c r="M6" s="8">
        <v>2</v>
      </c>
      <c r="N6" s="8">
        <v>2.1</v>
      </c>
      <c r="O6" s="8">
        <v>1.3</v>
      </c>
      <c r="P6" s="8">
        <v>1.5</v>
      </c>
      <c r="Q6" s="8">
        <v>0.6</v>
      </c>
      <c r="R6" s="8">
        <v>1.5</v>
      </c>
      <c r="S6" s="8">
        <v>1.7</v>
      </c>
      <c r="T6" s="8">
        <v>1.1</v>
      </c>
      <c r="U6" s="8">
        <v>1</v>
      </c>
      <c r="V6" s="8">
        <v>1.6</v>
      </c>
      <c r="W6" s="8">
        <v>1.5</v>
      </c>
      <c r="X6" s="8">
        <v>1.4</v>
      </c>
      <c r="Y6" s="8">
        <v>1.8</v>
      </c>
      <c r="Z6" s="35">
        <f t="shared" si="0"/>
        <v>1.4208333333333334</v>
      </c>
      <c r="AA6" s="96" t="s">
        <v>111</v>
      </c>
      <c r="AB6" s="8">
        <v>2.8</v>
      </c>
      <c r="AC6" s="106" t="s">
        <v>172</v>
      </c>
      <c r="AD6" s="96" t="s">
        <v>98</v>
      </c>
      <c r="AE6" s="8">
        <v>7.4</v>
      </c>
      <c r="AF6" s="109" t="s">
        <v>197</v>
      </c>
    </row>
    <row r="7" spans="1:32" ht="14.25" customHeight="1">
      <c r="A7" s="92">
        <v>4</v>
      </c>
      <c r="B7" s="11">
        <v>1.4</v>
      </c>
      <c r="C7" s="8">
        <v>1.4</v>
      </c>
      <c r="D7" s="8">
        <v>1.4</v>
      </c>
      <c r="E7" s="8">
        <v>1.1</v>
      </c>
      <c r="F7" s="8">
        <v>1.2</v>
      </c>
      <c r="G7" s="8">
        <v>2</v>
      </c>
      <c r="H7" s="8">
        <v>1.7</v>
      </c>
      <c r="I7" s="8">
        <v>1.5</v>
      </c>
      <c r="J7" s="8">
        <v>2.1</v>
      </c>
      <c r="K7" s="8">
        <v>1.7</v>
      </c>
      <c r="L7" s="8">
        <v>1.4</v>
      </c>
      <c r="M7" s="8">
        <v>1.8</v>
      </c>
      <c r="N7" s="8">
        <v>2.1</v>
      </c>
      <c r="O7" s="8">
        <v>2.4</v>
      </c>
      <c r="P7" s="8">
        <v>2.4</v>
      </c>
      <c r="Q7" s="8">
        <v>3.1</v>
      </c>
      <c r="R7" s="8">
        <v>1.7</v>
      </c>
      <c r="S7" s="8">
        <v>1.8</v>
      </c>
      <c r="T7" s="8">
        <v>0.4</v>
      </c>
      <c r="U7" s="8">
        <v>0.9</v>
      </c>
      <c r="V7" s="8">
        <v>0.9</v>
      </c>
      <c r="W7" s="8">
        <v>1.3</v>
      </c>
      <c r="X7" s="8">
        <v>0.8</v>
      </c>
      <c r="Y7" s="8">
        <v>1.2</v>
      </c>
      <c r="Z7" s="35">
        <f t="shared" si="0"/>
        <v>1.5708333333333329</v>
      </c>
      <c r="AA7" s="96" t="s">
        <v>49</v>
      </c>
      <c r="AB7" s="8">
        <v>3.5</v>
      </c>
      <c r="AC7" s="106" t="s">
        <v>173</v>
      </c>
      <c r="AD7" s="96" t="s">
        <v>47</v>
      </c>
      <c r="AE7" s="8">
        <v>6.4</v>
      </c>
      <c r="AF7" s="109" t="s">
        <v>198</v>
      </c>
    </row>
    <row r="8" spans="1:32" ht="14.25" customHeight="1">
      <c r="A8" s="92">
        <v>5</v>
      </c>
      <c r="B8" s="11">
        <v>0.9</v>
      </c>
      <c r="C8" s="8">
        <v>1.2</v>
      </c>
      <c r="D8" s="8">
        <v>1.7</v>
      </c>
      <c r="E8" s="8">
        <v>1</v>
      </c>
      <c r="F8" s="8">
        <v>0.1</v>
      </c>
      <c r="G8" s="8">
        <v>1.2</v>
      </c>
      <c r="H8" s="8">
        <v>0.8</v>
      </c>
      <c r="I8" s="8">
        <v>1</v>
      </c>
      <c r="J8" s="8">
        <v>2.1</v>
      </c>
      <c r="K8" s="8">
        <v>3</v>
      </c>
      <c r="L8" s="8">
        <v>3.1</v>
      </c>
      <c r="M8" s="8">
        <v>4.4</v>
      </c>
      <c r="N8" s="8">
        <v>5.3</v>
      </c>
      <c r="O8" s="8">
        <v>6.3</v>
      </c>
      <c r="P8" s="8">
        <v>4.5</v>
      </c>
      <c r="Q8" s="8">
        <v>4.6</v>
      </c>
      <c r="R8" s="8">
        <v>3.4</v>
      </c>
      <c r="S8" s="8">
        <v>2.2</v>
      </c>
      <c r="T8" s="8">
        <v>1.7</v>
      </c>
      <c r="U8" s="8">
        <v>1.1</v>
      </c>
      <c r="V8" s="8">
        <v>0.6</v>
      </c>
      <c r="W8" s="8">
        <v>1.1</v>
      </c>
      <c r="X8" s="8">
        <v>0.7</v>
      </c>
      <c r="Y8" s="8">
        <v>1</v>
      </c>
      <c r="Z8" s="35">
        <f t="shared" si="0"/>
        <v>2.208333333333334</v>
      </c>
      <c r="AA8" s="96" t="s">
        <v>47</v>
      </c>
      <c r="AB8" s="8">
        <v>8.5</v>
      </c>
      <c r="AC8" s="106" t="s">
        <v>174</v>
      </c>
      <c r="AD8" s="96" t="s">
        <v>47</v>
      </c>
      <c r="AE8" s="8">
        <v>17.6</v>
      </c>
      <c r="AF8" s="109" t="s">
        <v>199</v>
      </c>
    </row>
    <row r="9" spans="1:32" ht="14.25" customHeight="1">
      <c r="A9" s="92">
        <v>6</v>
      </c>
      <c r="B9" s="11">
        <v>1.9</v>
      </c>
      <c r="C9" s="8">
        <v>2.9</v>
      </c>
      <c r="D9" s="8">
        <v>1.4</v>
      </c>
      <c r="E9" s="8">
        <v>1.4</v>
      </c>
      <c r="F9" s="8">
        <v>1.7</v>
      </c>
      <c r="G9" s="8">
        <v>1.8</v>
      </c>
      <c r="H9" s="8">
        <v>1.9</v>
      </c>
      <c r="I9" s="8">
        <v>1.6</v>
      </c>
      <c r="J9" s="8">
        <v>1</v>
      </c>
      <c r="K9" s="8">
        <v>1.5</v>
      </c>
      <c r="L9" s="8">
        <v>2.4</v>
      </c>
      <c r="M9" s="8">
        <v>1.4</v>
      </c>
      <c r="N9" s="8">
        <v>1.7</v>
      </c>
      <c r="O9" s="8">
        <v>2.1</v>
      </c>
      <c r="P9" s="8">
        <v>1.9</v>
      </c>
      <c r="Q9" s="8">
        <v>1.6</v>
      </c>
      <c r="R9" s="8">
        <v>0.6</v>
      </c>
      <c r="S9" s="8">
        <v>3.6</v>
      </c>
      <c r="T9" s="8">
        <v>2.5</v>
      </c>
      <c r="U9" s="8">
        <v>1.3</v>
      </c>
      <c r="V9" s="8">
        <v>3.2</v>
      </c>
      <c r="W9" s="8">
        <v>2.5</v>
      </c>
      <c r="X9" s="8">
        <v>2.8</v>
      </c>
      <c r="Y9" s="8">
        <v>2.1</v>
      </c>
      <c r="Z9" s="35">
        <f t="shared" si="0"/>
        <v>1.95</v>
      </c>
      <c r="AA9" s="96" t="s">
        <v>49</v>
      </c>
      <c r="AB9" s="8">
        <v>4.5</v>
      </c>
      <c r="AC9" s="106" t="s">
        <v>175</v>
      </c>
      <c r="AD9" s="96" t="s">
        <v>67</v>
      </c>
      <c r="AE9" s="8">
        <v>6.8</v>
      </c>
      <c r="AF9" s="109" t="s">
        <v>200</v>
      </c>
    </row>
    <row r="10" spans="1:32" ht="14.25" customHeight="1">
      <c r="A10" s="92">
        <v>7</v>
      </c>
      <c r="B10" s="11">
        <v>0.5</v>
      </c>
      <c r="C10" s="8">
        <v>1.4</v>
      </c>
      <c r="D10" s="8">
        <v>1.3</v>
      </c>
      <c r="E10" s="8">
        <v>1.7</v>
      </c>
      <c r="F10" s="8">
        <v>2.3</v>
      </c>
      <c r="G10" s="8">
        <v>1.5</v>
      </c>
      <c r="H10" s="8">
        <v>0.6</v>
      </c>
      <c r="I10" s="8">
        <v>1.7</v>
      </c>
      <c r="J10" s="8">
        <v>0.3</v>
      </c>
      <c r="K10" s="8">
        <v>0.3</v>
      </c>
      <c r="L10" s="8">
        <v>1.4</v>
      </c>
      <c r="M10" s="8">
        <v>1.8</v>
      </c>
      <c r="N10" s="8">
        <v>1.7</v>
      </c>
      <c r="O10" s="8">
        <v>1</v>
      </c>
      <c r="P10" s="8">
        <v>1.3</v>
      </c>
      <c r="Q10" s="8">
        <v>0.9</v>
      </c>
      <c r="R10" s="8">
        <v>1</v>
      </c>
      <c r="S10" s="8">
        <v>1.3</v>
      </c>
      <c r="T10" s="8">
        <v>1.3</v>
      </c>
      <c r="U10" s="8">
        <v>0.7</v>
      </c>
      <c r="V10" s="8">
        <v>0.8</v>
      </c>
      <c r="W10" s="8">
        <v>1.4</v>
      </c>
      <c r="X10" s="8">
        <v>1.1</v>
      </c>
      <c r="Y10" s="8">
        <v>1.6</v>
      </c>
      <c r="Z10" s="35">
        <f t="shared" si="0"/>
        <v>1.2041666666666668</v>
      </c>
      <c r="AA10" s="96" t="s">
        <v>49</v>
      </c>
      <c r="AB10" s="8">
        <v>3.2</v>
      </c>
      <c r="AC10" s="106" t="s">
        <v>176</v>
      </c>
      <c r="AD10" s="96" t="s">
        <v>65</v>
      </c>
      <c r="AE10" s="8">
        <v>5.3</v>
      </c>
      <c r="AF10" s="109" t="s">
        <v>201</v>
      </c>
    </row>
    <row r="11" spans="1:32" ht="14.25" customHeight="1">
      <c r="A11" s="92">
        <v>8</v>
      </c>
      <c r="B11" s="11">
        <v>1.8</v>
      </c>
      <c r="C11" s="8">
        <v>2</v>
      </c>
      <c r="D11" s="8">
        <v>2.4</v>
      </c>
      <c r="E11" s="8">
        <v>2</v>
      </c>
      <c r="F11" s="8">
        <v>1.7</v>
      </c>
      <c r="G11" s="8">
        <v>2.1</v>
      </c>
      <c r="H11" s="8">
        <v>2.6</v>
      </c>
      <c r="I11" s="8">
        <v>2.3</v>
      </c>
      <c r="J11" s="8">
        <v>2.2</v>
      </c>
      <c r="K11" s="8">
        <v>1.9</v>
      </c>
      <c r="L11" s="8">
        <v>1.5</v>
      </c>
      <c r="M11" s="8">
        <v>1.5</v>
      </c>
      <c r="N11" s="8">
        <v>1.6</v>
      </c>
      <c r="O11" s="8">
        <v>1.6</v>
      </c>
      <c r="P11" s="8">
        <v>1.1</v>
      </c>
      <c r="Q11" s="8">
        <v>2.1</v>
      </c>
      <c r="R11" s="8">
        <v>1</v>
      </c>
      <c r="S11" s="8">
        <v>2</v>
      </c>
      <c r="T11" s="8">
        <v>1.9</v>
      </c>
      <c r="U11" s="8">
        <v>1.4</v>
      </c>
      <c r="V11" s="8">
        <v>1.6</v>
      </c>
      <c r="W11" s="8">
        <v>1.8</v>
      </c>
      <c r="X11" s="8">
        <v>1.8</v>
      </c>
      <c r="Y11" s="8">
        <v>1.6</v>
      </c>
      <c r="Z11" s="35">
        <f t="shared" si="0"/>
        <v>1.8125</v>
      </c>
      <c r="AA11" s="96" t="s">
        <v>67</v>
      </c>
      <c r="AB11" s="8">
        <v>2.9</v>
      </c>
      <c r="AC11" s="106" t="s">
        <v>177</v>
      </c>
      <c r="AD11" s="96" t="s">
        <v>101</v>
      </c>
      <c r="AE11" s="8">
        <v>6.9</v>
      </c>
      <c r="AF11" s="109" t="s">
        <v>202</v>
      </c>
    </row>
    <row r="12" spans="1:32" ht="14.25" customHeight="1">
      <c r="A12" s="92">
        <v>9</v>
      </c>
      <c r="B12" s="11">
        <v>2.7</v>
      </c>
      <c r="C12" s="8">
        <v>1.8</v>
      </c>
      <c r="D12" s="8">
        <v>1</v>
      </c>
      <c r="E12" s="8">
        <v>1.9</v>
      </c>
      <c r="F12" s="8">
        <v>1.8</v>
      </c>
      <c r="G12" s="8">
        <v>1.2</v>
      </c>
      <c r="H12" s="8">
        <v>1.5</v>
      </c>
      <c r="I12" s="8">
        <v>1.6</v>
      </c>
      <c r="J12" s="8">
        <v>1.6</v>
      </c>
      <c r="K12" s="8">
        <v>2.3</v>
      </c>
      <c r="L12" s="8">
        <v>1.7</v>
      </c>
      <c r="M12" s="8">
        <v>2.1</v>
      </c>
      <c r="N12" s="8">
        <v>2.3</v>
      </c>
      <c r="O12" s="8">
        <v>2.2</v>
      </c>
      <c r="P12" s="8">
        <v>2.2</v>
      </c>
      <c r="Q12" s="8">
        <v>2.7</v>
      </c>
      <c r="R12" s="8">
        <v>1.3</v>
      </c>
      <c r="S12" s="8">
        <v>2.6</v>
      </c>
      <c r="T12" s="8">
        <v>0.6</v>
      </c>
      <c r="U12" s="8">
        <v>0.7</v>
      </c>
      <c r="V12" s="8">
        <v>1.1</v>
      </c>
      <c r="W12" s="8">
        <v>1.3</v>
      </c>
      <c r="X12" s="8">
        <v>1.2</v>
      </c>
      <c r="Y12" s="8">
        <v>2.7</v>
      </c>
      <c r="Z12" s="35">
        <f t="shared" si="0"/>
        <v>1.754166666666667</v>
      </c>
      <c r="AA12" s="96" t="s">
        <v>57</v>
      </c>
      <c r="AB12" s="8">
        <v>2.9</v>
      </c>
      <c r="AC12" s="106" t="s">
        <v>91</v>
      </c>
      <c r="AD12" s="96" t="s">
        <v>57</v>
      </c>
      <c r="AE12" s="8">
        <v>6.3</v>
      </c>
      <c r="AF12" s="109" t="s">
        <v>51</v>
      </c>
    </row>
    <row r="13" spans="1:32" ht="14.25" customHeight="1">
      <c r="A13" s="92">
        <v>10</v>
      </c>
      <c r="B13" s="11">
        <v>1.7</v>
      </c>
      <c r="C13" s="8">
        <v>1.5</v>
      </c>
      <c r="D13" s="8">
        <v>1</v>
      </c>
      <c r="E13" s="8">
        <v>1</v>
      </c>
      <c r="F13" s="8">
        <v>1.2</v>
      </c>
      <c r="G13" s="8">
        <v>1</v>
      </c>
      <c r="H13" s="8">
        <v>1.2</v>
      </c>
      <c r="I13" s="8">
        <v>1.4</v>
      </c>
      <c r="J13" s="8">
        <v>1.4</v>
      </c>
      <c r="K13" s="8">
        <v>0.7</v>
      </c>
      <c r="L13" s="8">
        <v>0.7</v>
      </c>
      <c r="M13" s="8">
        <v>0.6</v>
      </c>
      <c r="N13" s="8">
        <v>0.5</v>
      </c>
      <c r="O13" s="8">
        <v>0.9</v>
      </c>
      <c r="P13" s="8">
        <v>2.8</v>
      </c>
      <c r="Q13" s="8">
        <v>3.1</v>
      </c>
      <c r="R13" s="8">
        <v>3.5</v>
      </c>
      <c r="S13" s="8">
        <v>3.6</v>
      </c>
      <c r="T13" s="8">
        <v>3.3</v>
      </c>
      <c r="U13" s="8">
        <v>1.6</v>
      </c>
      <c r="V13" s="8">
        <v>4.5</v>
      </c>
      <c r="W13" s="8">
        <v>3.8</v>
      </c>
      <c r="X13" s="8">
        <v>6.5</v>
      </c>
      <c r="Y13" s="8">
        <v>4.8</v>
      </c>
      <c r="Z13" s="35">
        <f t="shared" si="0"/>
        <v>2.1791666666666667</v>
      </c>
      <c r="AA13" s="96" t="s">
        <v>45</v>
      </c>
      <c r="AB13" s="8">
        <v>6.6</v>
      </c>
      <c r="AC13" s="106" t="s">
        <v>178</v>
      </c>
      <c r="AD13" s="96" t="s">
        <v>45</v>
      </c>
      <c r="AE13" s="8">
        <v>11</v>
      </c>
      <c r="AF13" s="109" t="s">
        <v>203</v>
      </c>
    </row>
    <row r="14" spans="1:32" ht="14.25" customHeight="1">
      <c r="A14" s="93">
        <v>11</v>
      </c>
      <c r="B14" s="17">
        <v>3</v>
      </c>
      <c r="C14" s="18">
        <v>1.4</v>
      </c>
      <c r="D14" s="18">
        <v>0.8</v>
      </c>
      <c r="E14" s="18">
        <v>0.9</v>
      </c>
      <c r="F14" s="18">
        <v>0.3</v>
      </c>
      <c r="G14" s="18">
        <v>0.7</v>
      </c>
      <c r="H14" s="18">
        <v>1.5</v>
      </c>
      <c r="I14" s="18">
        <v>2.8</v>
      </c>
      <c r="J14" s="18">
        <v>4.2</v>
      </c>
      <c r="K14" s="18">
        <v>4.7</v>
      </c>
      <c r="L14" s="18">
        <v>2.3</v>
      </c>
      <c r="M14" s="18">
        <v>3.3</v>
      </c>
      <c r="N14" s="18">
        <v>2.4</v>
      </c>
      <c r="O14" s="18">
        <v>1.5</v>
      </c>
      <c r="P14" s="18">
        <v>1.8</v>
      </c>
      <c r="Q14" s="18">
        <v>1.5</v>
      </c>
      <c r="R14" s="18">
        <v>1.5</v>
      </c>
      <c r="S14" s="18">
        <v>0.9</v>
      </c>
      <c r="T14" s="18">
        <v>1.2</v>
      </c>
      <c r="U14" s="18">
        <v>1.8</v>
      </c>
      <c r="V14" s="18">
        <v>3</v>
      </c>
      <c r="W14" s="18">
        <v>4</v>
      </c>
      <c r="X14" s="18">
        <v>3.1</v>
      </c>
      <c r="Y14" s="18">
        <v>2.6</v>
      </c>
      <c r="Z14" s="36">
        <f t="shared" si="0"/>
        <v>2.1333333333333333</v>
      </c>
      <c r="AA14" s="97" t="s">
        <v>74</v>
      </c>
      <c r="AB14" s="18">
        <v>5.2</v>
      </c>
      <c r="AC14" s="107" t="s">
        <v>179</v>
      </c>
      <c r="AD14" s="97" t="s">
        <v>49</v>
      </c>
      <c r="AE14" s="18">
        <v>11.4</v>
      </c>
      <c r="AF14" s="110" t="s">
        <v>204</v>
      </c>
    </row>
    <row r="15" spans="1:32" ht="14.25" customHeight="1">
      <c r="A15" s="92">
        <v>12</v>
      </c>
      <c r="B15" s="11">
        <v>1.5</v>
      </c>
      <c r="C15" s="8">
        <v>1.3</v>
      </c>
      <c r="D15" s="8">
        <v>0.5</v>
      </c>
      <c r="E15" s="8">
        <v>0.5</v>
      </c>
      <c r="F15" s="8">
        <v>0.2</v>
      </c>
      <c r="G15" s="8">
        <v>0.7</v>
      </c>
      <c r="H15" s="8">
        <v>0.3</v>
      </c>
      <c r="I15" s="8">
        <v>2.3</v>
      </c>
      <c r="J15" s="8">
        <v>2.3</v>
      </c>
      <c r="K15" s="8">
        <v>1.4</v>
      </c>
      <c r="L15" s="8">
        <v>1.9</v>
      </c>
      <c r="M15" s="8">
        <v>2.4</v>
      </c>
      <c r="N15" s="8">
        <v>2.3</v>
      </c>
      <c r="O15" s="8">
        <v>1.9</v>
      </c>
      <c r="P15" s="8">
        <v>1.6</v>
      </c>
      <c r="Q15" s="8">
        <v>1.8</v>
      </c>
      <c r="R15" s="8">
        <v>1.5</v>
      </c>
      <c r="S15" s="8">
        <v>1</v>
      </c>
      <c r="T15" s="8">
        <v>0.9</v>
      </c>
      <c r="U15" s="8">
        <v>1.1</v>
      </c>
      <c r="V15" s="8">
        <v>1</v>
      </c>
      <c r="W15" s="8">
        <v>0.9</v>
      </c>
      <c r="X15" s="8">
        <v>0.8</v>
      </c>
      <c r="Y15" s="8">
        <v>0.9</v>
      </c>
      <c r="Z15" s="35">
        <f t="shared" si="0"/>
        <v>1.2916666666666667</v>
      </c>
      <c r="AA15" s="96" t="s">
        <v>47</v>
      </c>
      <c r="AB15" s="8">
        <v>3.7</v>
      </c>
      <c r="AC15" s="106" t="s">
        <v>180</v>
      </c>
      <c r="AD15" s="96" t="s">
        <v>67</v>
      </c>
      <c r="AE15" s="8">
        <v>8.4</v>
      </c>
      <c r="AF15" s="109" t="s">
        <v>205</v>
      </c>
    </row>
    <row r="16" spans="1:32" ht="14.25" customHeight="1">
      <c r="A16" s="92">
        <v>13</v>
      </c>
      <c r="B16" s="11">
        <v>0.5</v>
      </c>
      <c r="C16" s="8">
        <v>0.9</v>
      </c>
      <c r="D16" s="8">
        <v>0.8</v>
      </c>
      <c r="E16" s="8">
        <v>1.5</v>
      </c>
      <c r="F16" s="8">
        <v>1.7</v>
      </c>
      <c r="G16" s="8">
        <v>1</v>
      </c>
      <c r="H16" s="8">
        <v>0.2</v>
      </c>
      <c r="I16" s="8">
        <v>1.6</v>
      </c>
      <c r="J16" s="8">
        <v>0.8</v>
      </c>
      <c r="K16" s="8">
        <v>3.8</v>
      </c>
      <c r="L16" s="8">
        <v>3</v>
      </c>
      <c r="M16" s="8">
        <v>3.5</v>
      </c>
      <c r="N16" s="8">
        <v>3.1</v>
      </c>
      <c r="O16" s="8">
        <v>2.8</v>
      </c>
      <c r="P16" s="8">
        <v>2.7</v>
      </c>
      <c r="Q16" s="8">
        <v>2.4</v>
      </c>
      <c r="R16" s="8">
        <v>2.4</v>
      </c>
      <c r="S16" s="8">
        <v>0.9</v>
      </c>
      <c r="T16" s="8">
        <v>1.4</v>
      </c>
      <c r="U16" s="8">
        <v>1.4</v>
      </c>
      <c r="V16" s="8">
        <v>0.5</v>
      </c>
      <c r="W16" s="8">
        <v>1</v>
      </c>
      <c r="X16" s="8">
        <v>1.8</v>
      </c>
      <c r="Y16" s="8">
        <v>2.3</v>
      </c>
      <c r="Z16" s="35">
        <f t="shared" si="0"/>
        <v>1.7499999999999998</v>
      </c>
      <c r="AA16" s="96" t="s">
        <v>163</v>
      </c>
      <c r="AB16" s="8">
        <v>4.5</v>
      </c>
      <c r="AC16" s="106" t="s">
        <v>181</v>
      </c>
      <c r="AD16" s="96" t="s">
        <v>65</v>
      </c>
      <c r="AE16" s="8">
        <v>9</v>
      </c>
      <c r="AF16" s="109" t="s">
        <v>206</v>
      </c>
    </row>
    <row r="17" spans="1:32" ht="14.25" customHeight="1">
      <c r="A17" s="92">
        <v>14</v>
      </c>
      <c r="B17" s="11">
        <v>2.1</v>
      </c>
      <c r="C17" s="8">
        <v>1.5</v>
      </c>
      <c r="D17" s="8">
        <v>1.8</v>
      </c>
      <c r="E17" s="8">
        <v>2.6</v>
      </c>
      <c r="F17" s="8">
        <v>2.1</v>
      </c>
      <c r="G17" s="8">
        <v>2.1</v>
      </c>
      <c r="H17" s="8">
        <v>2.5</v>
      </c>
      <c r="I17" s="8">
        <v>2.9</v>
      </c>
      <c r="J17" s="8">
        <v>2.6</v>
      </c>
      <c r="K17" s="8">
        <v>2.4</v>
      </c>
      <c r="L17" s="8">
        <v>2.6</v>
      </c>
      <c r="M17" s="8">
        <v>2.8</v>
      </c>
      <c r="N17" s="8">
        <v>2.9</v>
      </c>
      <c r="O17" s="8">
        <v>3</v>
      </c>
      <c r="P17" s="8">
        <v>3.1</v>
      </c>
      <c r="Q17" s="8">
        <v>2.7</v>
      </c>
      <c r="R17" s="8">
        <v>2.1</v>
      </c>
      <c r="S17" s="8">
        <v>2.5</v>
      </c>
      <c r="T17" s="8">
        <v>2.2</v>
      </c>
      <c r="U17" s="8">
        <v>2.3</v>
      </c>
      <c r="V17" s="8">
        <v>1.8</v>
      </c>
      <c r="W17" s="8">
        <v>2.2</v>
      </c>
      <c r="X17" s="8">
        <v>1.9</v>
      </c>
      <c r="Y17" s="8">
        <v>1.3</v>
      </c>
      <c r="Z17" s="35">
        <f t="shared" si="0"/>
        <v>2.3333333333333335</v>
      </c>
      <c r="AA17" s="96" t="s">
        <v>67</v>
      </c>
      <c r="AB17" s="8">
        <v>3.7</v>
      </c>
      <c r="AC17" s="106" t="s">
        <v>182</v>
      </c>
      <c r="AD17" s="96" t="s">
        <v>65</v>
      </c>
      <c r="AE17" s="8">
        <v>9.5</v>
      </c>
      <c r="AF17" s="109" t="s">
        <v>207</v>
      </c>
    </row>
    <row r="18" spans="1:32" ht="14.25" customHeight="1">
      <c r="A18" s="92">
        <v>15</v>
      </c>
      <c r="B18" s="11">
        <v>1.4</v>
      </c>
      <c r="C18" s="8">
        <v>1</v>
      </c>
      <c r="D18" s="8">
        <v>0.8</v>
      </c>
      <c r="E18" s="8">
        <v>0.3</v>
      </c>
      <c r="F18" s="8">
        <v>0.9</v>
      </c>
      <c r="G18" s="8">
        <v>1</v>
      </c>
      <c r="H18" s="8">
        <v>0.6</v>
      </c>
      <c r="I18" s="8">
        <v>1.1</v>
      </c>
      <c r="J18" s="8">
        <v>1.1</v>
      </c>
      <c r="K18" s="8">
        <v>1.9</v>
      </c>
      <c r="L18" s="8">
        <v>1.4</v>
      </c>
      <c r="M18" s="8">
        <v>1.9</v>
      </c>
      <c r="N18" s="8">
        <v>1.5</v>
      </c>
      <c r="O18" s="8">
        <v>1.9</v>
      </c>
      <c r="P18" s="8">
        <v>2.3</v>
      </c>
      <c r="Q18" s="8">
        <v>1.8</v>
      </c>
      <c r="R18" s="8">
        <v>2</v>
      </c>
      <c r="S18" s="8">
        <v>1.5</v>
      </c>
      <c r="T18" s="8">
        <v>1.9</v>
      </c>
      <c r="U18" s="8">
        <v>1.9</v>
      </c>
      <c r="V18" s="8">
        <v>2</v>
      </c>
      <c r="W18" s="8">
        <v>1.3</v>
      </c>
      <c r="X18" s="8">
        <v>1.5</v>
      </c>
      <c r="Y18" s="8">
        <v>2.5</v>
      </c>
      <c r="Z18" s="35">
        <f t="shared" si="0"/>
        <v>1.4791666666666667</v>
      </c>
      <c r="AA18" s="96" t="s">
        <v>47</v>
      </c>
      <c r="AB18" s="8">
        <v>2.8</v>
      </c>
      <c r="AC18" s="106" t="s">
        <v>183</v>
      </c>
      <c r="AD18" s="96" t="s">
        <v>159</v>
      </c>
      <c r="AE18" s="8">
        <v>6.8</v>
      </c>
      <c r="AF18" s="109" t="s">
        <v>208</v>
      </c>
    </row>
    <row r="19" spans="1:32" ht="14.25" customHeight="1">
      <c r="A19" s="92">
        <v>16</v>
      </c>
      <c r="B19" s="11">
        <v>2.5</v>
      </c>
      <c r="C19" s="8">
        <v>1.5</v>
      </c>
      <c r="D19" s="8">
        <v>1.6</v>
      </c>
      <c r="E19" s="8">
        <v>0.8</v>
      </c>
      <c r="F19" s="8">
        <v>1.8</v>
      </c>
      <c r="G19" s="8">
        <v>3</v>
      </c>
      <c r="H19" s="8">
        <v>1</v>
      </c>
      <c r="I19" s="8">
        <v>1.6</v>
      </c>
      <c r="J19" s="8">
        <v>2.1</v>
      </c>
      <c r="K19" s="8">
        <v>1.8</v>
      </c>
      <c r="L19" s="8">
        <v>2</v>
      </c>
      <c r="M19" s="8">
        <v>1.3</v>
      </c>
      <c r="N19" s="8">
        <v>2</v>
      </c>
      <c r="O19" s="8">
        <v>5.6</v>
      </c>
      <c r="P19" s="8">
        <v>8.4</v>
      </c>
      <c r="Q19" s="8">
        <v>5.6</v>
      </c>
      <c r="R19" s="8">
        <v>3.5</v>
      </c>
      <c r="S19" s="8">
        <v>2.1</v>
      </c>
      <c r="T19" s="8">
        <v>2.9</v>
      </c>
      <c r="U19" s="8">
        <v>1.3</v>
      </c>
      <c r="V19" s="8">
        <v>1.7</v>
      </c>
      <c r="W19" s="8">
        <v>0.6</v>
      </c>
      <c r="X19" s="8">
        <v>0.9</v>
      </c>
      <c r="Y19" s="8">
        <v>0.9</v>
      </c>
      <c r="Z19" s="35">
        <f t="shared" si="0"/>
        <v>2.3541666666666665</v>
      </c>
      <c r="AA19" s="96" t="s">
        <v>49</v>
      </c>
      <c r="AB19" s="8">
        <v>9.5</v>
      </c>
      <c r="AC19" s="106" t="s">
        <v>184</v>
      </c>
      <c r="AD19" s="96" t="s">
        <v>49</v>
      </c>
      <c r="AE19" s="8">
        <v>17.8</v>
      </c>
      <c r="AF19" s="109" t="s">
        <v>209</v>
      </c>
    </row>
    <row r="20" spans="1:32" ht="14.25" customHeight="1">
      <c r="A20" s="92">
        <v>17</v>
      </c>
      <c r="B20" s="11">
        <v>1</v>
      </c>
      <c r="C20" s="8">
        <v>1.7</v>
      </c>
      <c r="D20" s="8">
        <v>1.3</v>
      </c>
      <c r="E20" s="8">
        <v>1.6</v>
      </c>
      <c r="F20" s="8">
        <v>1.6</v>
      </c>
      <c r="G20" s="8">
        <v>1.1</v>
      </c>
      <c r="H20" s="8">
        <v>1.1</v>
      </c>
      <c r="I20" s="8">
        <v>1.5</v>
      </c>
      <c r="J20" s="8">
        <v>1.4</v>
      </c>
      <c r="K20" s="8">
        <v>3</v>
      </c>
      <c r="L20" s="8">
        <v>3.5</v>
      </c>
      <c r="M20" s="8">
        <v>2.7</v>
      </c>
      <c r="N20" s="8">
        <v>4</v>
      </c>
      <c r="O20" s="8">
        <v>4.8</v>
      </c>
      <c r="P20" s="8">
        <v>4.3</v>
      </c>
      <c r="Q20" s="8">
        <v>4.2</v>
      </c>
      <c r="R20" s="8">
        <v>3.5</v>
      </c>
      <c r="S20" s="8">
        <v>2.8</v>
      </c>
      <c r="T20" s="8">
        <v>1.6</v>
      </c>
      <c r="U20" s="8">
        <v>1.4</v>
      </c>
      <c r="V20" s="8">
        <v>2</v>
      </c>
      <c r="W20" s="8">
        <v>2.7</v>
      </c>
      <c r="X20" s="8">
        <v>0.8</v>
      </c>
      <c r="Y20" s="8">
        <v>0.8</v>
      </c>
      <c r="Z20" s="35">
        <f t="shared" si="0"/>
        <v>2.266666666666666</v>
      </c>
      <c r="AA20" s="96" t="s">
        <v>45</v>
      </c>
      <c r="AB20" s="8">
        <v>5.6</v>
      </c>
      <c r="AC20" s="106" t="s">
        <v>121</v>
      </c>
      <c r="AD20" s="96" t="s">
        <v>163</v>
      </c>
      <c r="AE20" s="8">
        <v>11.8</v>
      </c>
      <c r="AF20" s="109" t="s">
        <v>210</v>
      </c>
    </row>
    <row r="21" spans="1:32" ht="14.25" customHeight="1">
      <c r="A21" s="92">
        <v>18</v>
      </c>
      <c r="B21" s="11">
        <v>0.9</v>
      </c>
      <c r="C21" s="8">
        <v>0.6</v>
      </c>
      <c r="D21" s="8">
        <v>0.3</v>
      </c>
      <c r="E21" s="8">
        <v>0.2</v>
      </c>
      <c r="F21" s="8">
        <v>0.4</v>
      </c>
      <c r="G21" s="8">
        <v>1.2</v>
      </c>
      <c r="H21" s="8">
        <v>1</v>
      </c>
      <c r="I21" s="8">
        <v>0.9</v>
      </c>
      <c r="J21" s="8">
        <v>1.6</v>
      </c>
      <c r="K21" s="8">
        <v>4</v>
      </c>
      <c r="L21" s="8">
        <v>4</v>
      </c>
      <c r="M21" s="8">
        <v>2.1</v>
      </c>
      <c r="N21" s="8">
        <v>1.8</v>
      </c>
      <c r="O21" s="8">
        <v>1.6</v>
      </c>
      <c r="P21" s="8">
        <v>2.4</v>
      </c>
      <c r="Q21" s="8">
        <v>1.7</v>
      </c>
      <c r="R21" s="8">
        <v>0.6</v>
      </c>
      <c r="S21" s="8">
        <v>0.7</v>
      </c>
      <c r="T21" s="8">
        <v>0.9</v>
      </c>
      <c r="U21" s="8">
        <v>0.7</v>
      </c>
      <c r="V21" s="8">
        <v>1.1</v>
      </c>
      <c r="W21" s="8">
        <v>1.4</v>
      </c>
      <c r="X21" s="8">
        <v>1.9</v>
      </c>
      <c r="Y21" s="8">
        <v>1</v>
      </c>
      <c r="Z21" s="35">
        <f t="shared" si="0"/>
        <v>1.375</v>
      </c>
      <c r="AA21" s="96" t="s">
        <v>47</v>
      </c>
      <c r="AB21" s="8">
        <v>4.3</v>
      </c>
      <c r="AC21" s="106" t="s">
        <v>185</v>
      </c>
      <c r="AD21" s="96" t="s">
        <v>49</v>
      </c>
      <c r="AE21" s="8">
        <v>9.8</v>
      </c>
      <c r="AF21" s="109" t="s">
        <v>211</v>
      </c>
    </row>
    <row r="22" spans="1:32" ht="14.25" customHeight="1">
      <c r="A22" s="92">
        <v>19</v>
      </c>
      <c r="B22" s="11">
        <v>1</v>
      </c>
      <c r="C22" s="8">
        <v>1.3</v>
      </c>
      <c r="D22" s="8">
        <v>1.3</v>
      </c>
      <c r="E22" s="8">
        <v>1.7</v>
      </c>
      <c r="F22" s="8">
        <v>1</v>
      </c>
      <c r="G22" s="8">
        <v>2.3</v>
      </c>
      <c r="H22" s="8">
        <v>0.3</v>
      </c>
      <c r="I22" s="8">
        <v>0.2</v>
      </c>
      <c r="J22" s="8">
        <v>1.5</v>
      </c>
      <c r="K22" s="8">
        <v>1.8</v>
      </c>
      <c r="L22" s="8">
        <v>2.3</v>
      </c>
      <c r="M22" s="8">
        <v>2.8</v>
      </c>
      <c r="N22" s="8">
        <v>2.6</v>
      </c>
      <c r="O22" s="8">
        <v>3.2</v>
      </c>
      <c r="P22" s="8">
        <v>2.7</v>
      </c>
      <c r="Q22" s="8">
        <v>1.3</v>
      </c>
      <c r="R22" s="8">
        <v>2.3</v>
      </c>
      <c r="S22" s="8">
        <v>2.2</v>
      </c>
      <c r="T22" s="8">
        <v>3.6</v>
      </c>
      <c r="U22" s="8">
        <v>2.1</v>
      </c>
      <c r="V22" s="8">
        <v>2.1</v>
      </c>
      <c r="W22" s="8">
        <v>3.7</v>
      </c>
      <c r="X22" s="8">
        <v>3.2</v>
      </c>
      <c r="Y22" s="8">
        <v>1.2</v>
      </c>
      <c r="Z22" s="35">
        <f t="shared" si="0"/>
        <v>1.9875000000000005</v>
      </c>
      <c r="AA22" s="96" t="s">
        <v>45</v>
      </c>
      <c r="AB22" s="8">
        <v>4.2</v>
      </c>
      <c r="AC22" s="106" t="s">
        <v>186</v>
      </c>
      <c r="AD22" s="96" t="s">
        <v>163</v>
      </c>
      <c r="AE22" s="8">
        <v>7.4</v>
      </c>
      <c r="AF22" s="109" t="s">
        <v>52</v>
      </c>
    </row>
    <row r="23" spans="1:32" ht="14.25" customHeight="1">
      <c r="A23" s="92">
        <v>20</v>
      </c>
      <c r="B23" s="11">
        <v>1.3</v>
      </c>
      <c r="C23" s="8">
        <v>0.7</v>
      </c>
      <c r="D23" s="8">
        <v>0.5</v>
      </c>
      <c r="E23" s="8">
        <v>2.3</v>
      </c>
      <c r="F23" s="8">
        <v>0.7</v>
      </c>
      <c r="G23" s="8">
        <v>4.2</v>
      </c>
      <c r="H23" s="8">
        <v>3</v>
      </c>
      <c r="I23" s="8">
        <v>6</v>
      </c>
      <c r="J23" s="8">
        <v>7.1</v>
      </c>
      <c r="K23" s="8">
        <v>6.6</v>
      </c>
      <c r="L23" s="8">
        <v>6.2</v>
      </c>
      <c r="M23" s="8">
        <v>5.4</v>
      </c>
      <c r="N23" s="8">
        <v>4</v>
      </c>
      <c r="O23" s="8">
        <v>6.2</v>
      </c>
      <c r="P23" s="8">
        <v>5.3</v>
      </c>
      <c r="Q23" s="8">
        <v>4.5</v>
      </c>
      <c r="R23" s="8">
        <v>3</v>
      </c>
      <c r="S23" s="8">
        <v>1.8</v>
      </c>
      <c r="T23" s="8">
        <v>1</v>
      </c>
      <c r="U23" s="8">
        <v>2.7</v>
      </c>
      <c r="V23" s="8">
        <v>1</v>
      </c>
      <c r="W23" s="8">
        <v>1.6</v>
      </c>
      <c r="X23" s="8">
        <v>0.4</v>
      </c>
      <c r="Y23" s="8">
        <v>1.6</v>
      </c>
      <c r="Z23" s="35">
        <f t="shared" si="0"/>
        <v>3.2125</v>
      </c>
      <c r="AA23" s="96" t="s">
        <v>47</v>
      </c>
      <c r="AB23" s="8">
        <v>8.1</v>
      </c>
      <c r="AC23" s="106" t="s">
        <v>187</v>
      </c>
      <c r="AD23" s="96" t="s">
        <v>74</v>
      </c>
      <c r="AE23" s="8">
        <v>16.1</v>
      </c>
      <c r="AF23" s="109" t="s">
        <v>212</v>
      </c>
    </row>
    <row r="24" spans="1:32" ht="14.25" customHeight="1">
      <c r="A24" s="93">
        <v>21</v>
      </c>
      <c r="B24" s="17">
        <v>1</v>
      </c>
      <c r="C24" s="18">
        <v>1.6</v>
      </c>
      <c r="D24" s="18">
        <v>1.2</v>
      </c>
      <c r="E24" s="18">
        <v>1.3</v>
      </c>
      <c r="F24" s="18">
        <v>1.8</v>
      </c>
      <c r="G24" s="18">
        <v>0.1</v>
      </c>
      <c r="H24" s="18">
        <v>1</v>
      </c>
      <c r="I24" s="18">
        <v>1.3</v>
      </c>
      <c r="J24" s="18">
        <v>3.2</v>
      </c>
      <c r="K24" s="18">
        <v>3.2</v>
      </c>
      <c r="L24" s="18">
        <v>4.1</v>
      </c>
      <c r="M24" s="18">
        <v>3</v>
      </c>
      <c r="N24" s="18">
        <v>2.2</v>
      </c>
      <c r="O24" s="18">
        <v>3.3</v>
      </c>
      <c r="P24" s="18">
        <v>2.3</v>
      </c>
      <c r="Q24" s="18">
        <v>3.8</v>
      </c>
      <c r="R24" s="18">
        <v>4</v>
      </c>
      <c r="S24" s="18">
        <v>0.7</v>
      </c>
      <c r="T24" s="18">
        <v>2.2</v>
      </c>
      <c r="U24" s="18">
        <v>0.2</v>
      </c>
      <c r="V24" s="18">
        <v>1</v>
      </c>
      <c r="W24" s="18">
        <v>1.4</v>
      </c>
      <c r="X24" s="18">
        <v>0.8</v>
      </c>
      <c r="Y24" s="18">
        <v>1.2</v>
      </c>
      <c r="Z24" s="36">
        <f t="shared" si="0"/>
        <v>1.9125000000000003</v>
      </c>
      <c r="AA24" s="97" t="s">
        <v>45</v>
      </c>
      <c r="AB24" s="18">
        <v>4.4</v>
      </c>
      <c r="AC24" s="107" t="s">
        <v>188</v>
      </c>
      <c r="AD24" s="97" t="s">
        <v>163</v>
      </c>
      <c r="AE24" s="18">
        <v>8.6</v>
      </c>
      <c r="AF24" s="110" t="s">
        <v>213</v>
      </c>
    </row>
    <row r="25" spans="1:32" ht="14.25" customHeight="1">
      <c r="A25" s="92">
        <v>22</v>
      </c>
      <c r="B25" s="11">
        <v>0.8</v>
      </c>
      <c r="C25" s="8">
        <v>0.9</v>
      </c>
      <c r="D25" s="8">
        <v>1.1</v>
      </c>
      <c r="E25" s="8">
        <v>0.8</v>
      </c>
      <c r="F25" s="8">
        <v>0.8</v>
      </c>
      <c r="G25" s="8">
        <v>0.8</v>
      </c>
      <c r="H25" s="8">
        <v>0.3</v>
      </c>
      <c r="I25" s="8">
        <v>0.2</v>
      </c>
      <c r="J25" s="8">
        <v>1.4</v>
      </c>
      <c r="K25" s="8">
        <v>3.1</v>
      </c>
      <c r="L25" s="8">
        <v>3</v>
      </c>
      <c r="M25" s="8">
        <v>3.6</v>
      </c>
      <c r="N25" s="8">
        <v>4.7</v>
      </c>
      <c r="O25" s="8">
        <v>2.7</v>
      </c>
      <c r="P25" s="8">
        <v>1.7</v>
      </c>
      <c r="Q25" s="8">
        <v>2.2</v>
      </c>
      <c r="R25" s="8">
        <v>1.6</v>
      </c>
      <c r="S25" s="8">
        <v>1.3</v>
      </c>
      <c r="T25" s="8">
        <v>2.3</v>
      </c>
      <c r="U25" s="8">
        <v>1</v>
      </c>
      <c r="V25" s="8">
        <v>0.7</v>
      </c>
      <c r="W25" s="8">
        <v>0.8</v>
      </c>
      <c r="X25" s="8">
        <v>0.6</v>
      </c>
      <c r="Y25" s="8">
        <v>0.3</v>
      </c>
      <c r="Z25" s="35">
        <f t="shared" si="0"/>
        <v>1.5291666666666666</v>
      </c>
      <c r="AA25" s="96" t="s">
        <v>161</v>
      </c>
      <c r="AB25" s="8">
        <v>5.2</v>
      </c>
      <c r="AC25" s="106" t="s">
        <v>172</v>
      </c>
      <c r="AD25" s="96" t="s">
        <v>161</v>
      </c>
      <c r="AE25" s="8">
        <v>10.6</v>
      </c>
      <c r="AF25" s="109" t="s">
        <v>52</v>
      </c>
    </row>
    <row r="26" spans="1:32" ht="14.25" customHeight="1">
      <c r="A26" s="92">
        <v>23</v>
      </c>
      <c r="B26" s="11">
        <v>1.2</v>
      </c>
      <c r="C26" s="8">
        <v>0.9</v>
      </c>
      <c r="D26" s="8">
        <v>1</v>
      </c>
      <c r="E26" s="8">
        <v>1.1</v>
      </c>
      <c r="F26" s="8">
        <v>1.1</v>
      </c>
      <c r="G26" s="8">
        <v>1</v>
      </c>
      <c r="H26" s="8">
        <v>0.9</v>
      </c>
      <c r="I26" s="8">
        <v>0.7</v>
      </c>
      <c r="J26" s="8">
        <v>1.1</v>
      </c>
      <c r="K26" s="8">
        <v>1.5</v>
      </c>
      <c r="L26" s="8">
        <v>1.9</v>
      </c>
      <c r="M26" s="8">
        <v>1</v>
      </c>
      <c r="N26" s="8">
        <v>3.9</v>
      </c>
      <c r="O26" s="8">
        <v>2.8</v>
      </c>
      <c r="P26" s="8">
        <v>1.5</v>
      </c>
      <c r="Q26" s="8">
        <v>1.6</v>
      </c>
      <c r="R26" s="8">
        <v>1.1</v>
      </c>
      <c r="S26" s="8">
        <v>0.5</v>
      </c>
      <c r="T26" s="8">
        <v>1.2</v>
      </c>
      <c r="U26" s="8">
        <v>1</v>
      </c>
      <c r="V26" s="8">
        <v>1.3</v>
      </c>
      <c r="W26" s="8">
        <v>1.1</v>
      </c>
      <c r="X26" s="8">
        <v>1.6</v>
      </c>
      <c r="Y26" s="8">
        <v>2.6</v>
      </c>
      <c r="Z26" s="35">
        <f t="shared" si="0"/>
        <v>1.4000000000000004</v>
      </c>
      <c r="AA26" s="96" t="s">
        <v>57</v>
      </c>
      <c r="AB26" s="8">
        <v>4.1</v>
      </c>
      <c r="AC26" s="106" t="s">
        <v>53</v>
      </c>
      <c r="AD26" s="96" t="s">
        <v>65</v>
      </c>
      <c r="AE26" s="8">
        <v>10.3</v>
      </c>
      <c r="AF26" s="109" t="s">
        <v>88</v>
      </c>
    </row>
    <row r="27" spans="1:32" ht="14.25" customHeight="1">
      <c r="A27" s="92">
        <v>24</v>
      </c>
      <c r="B27" s="11">
        <v>1.9</v>
      </c>
      <c r="C27" s="8">
        <v>0.3</v>
      </c>
      <c r="D27" s="8">
        <v>1</v>
      </c>
      <c r="E27" s="8">
        <v>1.9</v>
      </c>
      <c r="F27" s="8">
        <v>1</v>
      </c>
      <c r="G27" s="8">
        <v>0.6</v>
      </c>
      <c r="H27" s="8">
        <v>0.4</v>
      </c>
      <c r="I27" s="8">
        <v>0.9</v>
      </c>
      <c r="J27" s="8">
        <v>4.4</v>
      </c>
      <c r="K27" s="8">
        <v>5.5</v>
      </c>
      <c r="L27" s="8">
        <v>6.9</v>
      </c>
      <c r="M27" s="8">
        <v>5.7</v>
      </c>
      <c r="N27" s="8">
        <v>5.6</v>
      </c>
      <c r="O27" s="8">
        <v>6</v>
      </c>
      <c r="P27" s="8">
        <v>3.9</v>
      </c>
      <c r="Q27" s="8">
        <v>3</v>
      </c>
      <c r="R27" s="8">
        <v>5</v>
      </c>
      <c r="S27" s="8">
        <v>4.4</v>
      </c>
      <c r="T27" s="8">
        <v>3.9</v>
      </c>
      <c r="U27" s="8">
        <v>3.1</v>
      </c>
      <c r="V27" s="8">
        <v>0.9</v>
      </c>
      <c r="W27" s="8">
        <v>1.5</v>
      </c>
      <c r="X27" s="8">
        <v>1.7</v>
      </c>
      <c r="Y27" s="8">
        <v>0.7</v>
      </c>
      <c r="Z27" s="35">
        <f t="shared" si="0"/>
        <v>2.9250000000000003</v>
      </c>
      <c r="AA27" s="96" t="s">
        <v>49</v>
      </c>
      <c r="AB27" s="8">
        <v>7.6</v>
      </c>
      <c r="AC27" s="106" t="s">
        <v>189</v>
      </c>
      <c r="AD27" s="96" t="s">
        <v>49</v>
      </c>
      <c r="AE27" s="8">
        <v>14.8</v>
      </c>
      <c r="AF27" s="109" t="s">
        <v>214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0.5</v>
      </c>
      <c r="E28" s="8">
        <v>1</v>
      </c>
      <c r="F28" s="8">
        <v>0.5</v>
      </c>
      <c r="G28" s="8">
        <v>0.3</v>
      </c>
      <c r="H28" s="8">
        <v>2.4</v>
      </c>
      <c r="I28" s="8">
        <v>2.5</v>
      </c>
      <c r="J28" s="8">
        <v>1.9</v>
      </c>
      <c r="K28" s="8">
        <v>1.6</v>
      </c>
      <c r="L28" s="8">
        <v>1.4</v>
      </c>
      <c r="M28" s="8">
        <v>1.9</v>
      </c>
      <c r="N28" s="8">
        <v>2.3</v>
      </c>
      <c r="O28" s="8">
        <v>2.3</v>
      </c>
      <c r="P28" s="8">
        <v>1.6</v>
      </c>
      <c r="Q28" s="8">
        <v>1.4</v>
      </c>
      <c r="R28" s="8">
        <v>0.9</v>
      </c>
      <c r="S28" s="8">
        <v>0.9</v>
      </c>
      <c r="T28" s="8">
        <v>1.3</v>
      </c>
      <c r="U28" s="8">
        <v>1.1</v>
      </c>
      <c r="V28" s="8">
        <v>0.5</v>
      </c>
      <c r="W28" s="8">
        <v>1.8</v>
      </c>
      <c r="X28" s="8">
        <v>1.3</v>
      </c>
      <c r="Y28" s="8">
        <v>1</v>
      </c>
      <c r="Z28" s="35">
        <f t="shared" si="0"/>
        <v>1.3500000000000003</v>
      </c>
      <c r="AA28" s="96" t="s">
        <v>49</v>
      </c>
      <c r="AB28" s="8">
        <v>3.3</v>
      </c>
      <c r="AC28" s="106" t="s">
        <v>190</v>
      </c>
      <c r="AD28" s="96" t="s">
        <v>49</v>
      </c>
      <c r="AE28" s="8">
        <v>6.9</v>
      </c>
      <c r="AF28" s="109" t="s">
        <v>215</v>
      </c>
    </row>
    <row r="29" spans="1:32" ht="14.25" customHeight="1">
      <c r="A29" s="92">
        <v>26</v>
      </c>
      <c r="B29" s="11">
        <v>0.8</v>
      </c>
      <c r="C29" s="8">
        <v>0.4</v>
      </c>
      <c r="D29" s="8">
        <v>1.3</v>
      </c>
      <c r="E29" s="8">
        <v>0.4</v>
      </c>
      <c r="F29" s="8">
        <v>0.6</v>
      </c>
      <c r="G29" s="8">
        <v>0.6</v>
      </c>
      <c r="H29" s="8">
        <v>0.6</v>
      </c>
      <c r="I29" s="8">
        <v>0.4</v>
      </c>
      <c r="J29" s="8">
        <v>0.7</v>
      </c>
      <c r="K29" s="8">
        <v>1.4</v>
      </c>
      <c r="L29" s="8">
        <v>1</v>
      </c>
      <c r="M29" s="8">
        <v>2.7</v>
      </c>
      <c r="N29" s="8">
        <v>2.7</v>
      </c>
      <c r="O29" s="8">
        <v>5.1</v>
      </c>
      <c r="P29" s="8">
        <v>5.5</v>
      </c>
      <c r="Q29" s="8">
        <v>5.7</v>
      </c>
      <c r="R29" s="8">
        <v>4.1</v>
      </c>
      <c r="S29" s="8">
        <v>3</v>
      </c>
      <c r="T29" s="8">
        <v>0.3</v>
      </c>
      <c r="U29" s="8">
        <v>0.8</v>
      </c>
      <c r="V29" s="8">
        <v>0.7</v>
      </c>
      <c r="W29" s="8">
        <v>0.2</v>
      </c>
      <c r="X29" s="8">
        <v>0.6</v>
      </c>
      <c r="Y29" s="8">
        <v>0.5</v>
      </c>
      <c r="Z29" s="35">
        <f t="shared" si="0"/>
        <v>1.6708333333333332</v>
      </c>
      <c r="AA29" s="96" t="s">
        <v>45</v>
      </c>
      <c r="AB29" s="8">
        <v>6.2</v>
      </c>
      <c r="AC29" s="106" t="s">
        <v>191</v>
      </c>
      <c r="AD29" s="96" t="s">
        <v>45</v>
      </c>
      <c r="AE29" s="8">
        <v>9.1</v>
      </c>
      <c r="AF29" s="109" t="s">
        <v>216</v>
      </c>
    </row>
    <row r="30" spans="1:32" ht="14.25" customHeight="1">
      <c r="A30" s="92">
        <v>27</v>
      </c>
      <c r="B30" s="11">
        <v>0.6</v>
      </c>
      <c r="C30" s="8">
        <v>0.6</v>
      </c>
      <c r="D30" s="8">
        <v>0.3</v>
      </c>
      <c r="E30" s="8">
        <v>0.4</v>
      </c>
      <c r="F30" s="8">
        <v>0.9</v>
      </c>
      <c r="G30" s="8">
        <v>1</v>
      </c>
      <c r="H30" s="8">
        <v>0.4</v>
      </c>
      <c r="I30" s="8">
        <v>1</v>
      </c>
      <c r="J30" s="8">
        <v>1.4</v>
      </c>
      <c r="K30" s="8">
        <v>1.5</v>
      </c>
      <c r="L30" s="8">
        <v>2.6</v>
      </c>
      <c r="M30" s="8">
        <v>2</v>
      </c>
      <c r="N30" s="8">
        <v>1.9</v>
      </c>
      <c r="O30" s="8">
        <v>2</v>
      </c>
      <c r="P30" s="8">
        <v>4.1</v>
      </c>
      <c r="Q30" s="8">
        <v>6.3</v>
      </c>
      <c r="R30" s="8">
        <v>4.9</v>
      </c>
      <c r="S30" s="8">
        <v>5</v>
      </c>
      <c r="T30" s="8">
        <v>4.9</v>
      </c>
      <c r="U30" s="8">
        <v>6</v>
      </c>
      <c r="V30" s="8">
        <v>5.9</v>
      </c>
      <c r="W30" s="8">
        <v>5.4</v>
      </c>
      <c r="X30" s="8">
        <v>4.1</v>
      </c>
      <c r="Y30" s="8">
        <v>4.4</v>
      </c>
      <c r="Z30" s="35">
        <f t="shared" si="0"/>
        <v>2.816666666666667</v>
      </c>
      <c r="AA30" s="96" t="s">
        <v>161</v>
      </c>
      <c r="AB30" s="8">
        <v>7.5</v>
      </c>
      <c r="AC30" s="106" t="s">
        <v>192</v>
      </c>
      <c r="AD30" s="96" t="s">
        <v>87</v>
      </c>
      <c r="AE30" s="8">
        <v>13.4</v>
      </c>
      <c r="AF30" s="109" t="s">
        <v>217</v>
      </c>
    </row>
    <row r="31" spans="1:32" ht="14.25" customHeight="1">
      <c r="A31" s="92">
        <v>28</v>
      </c>
      <c r="B31" s="11">
        <v>4.6</v>
      </c>
      <c r="C31" s="8">
        <v>4</v>
      </c>
      <c r="D31" s="8">
        <v>4.6</v>
      </c>
      <c r="E31" s="8">
        <v>4</v>
      </c>
      <c r="F31" s="8">
        <v>1.7</v>
      </c>
      <c r="G31" s="8">
        <v>1.6</v>
      </c>
      <c r="H31" s="8">
        <v>0.6</v>
      </c>
      <c r="I31" s="8">
        <v>0.7</v>
      </c>
      <c r="J31" s="8">
        <v>1.3</v>
      </c>
      <c r="K31" s="8">
        <v>2.6</v>
      </c>
      <c r="L31" s="8">
        <v>2.1</v>
      </c>
      <c r="M31" s="8">
        <v>1.7</v>
      </c>
      <c r="N31" s="8">
        <v>1.9</v>
      </c>
      <c r="O31" s="8">
        <v>2.4</v>
      </c>
      <c r="P31" s="8">
        <v>2.4</v>
      </c>
      <c r="Q31" s="8">
        <v>2.5</v>
      </c>
      <c r="R31" s="8">
        <v>2.3</v>
      </c>
      <c r="S31" s="8">
        <v>2.3</v>
      </c>
      <c r="T31" s="8">
        <v>2.7</v>
      </c>
      <c r="U31" s="8">
        <v>2.5</v>
      </c>
      <c r="V31" s="8">
        <v>1.9</v>
      </c>
      <c r="W31" s="8">
        <v>2.8</v>
      </c>
      <c r="X31" s="8">
        <v>2.4</v>
      </c>
      <c r="Y31" s="8">
        <v>2.6</v>
      </c>
      <c r="Z31" s="35">
        <f t="shared" si="0"/>
        <v>2.425</v>
      </c>
      <c r="AA31" s="96" t="s">
        <v>45</v>
      </c>
      <c r="AB31" s="8">
        <v>5.6</v>
      </c>
      <c r="AC31" s="106" t="s">
        <v>76</v>
      </c>
      <c r="AD31" s="96" t="s">
        <v>57</v>
      </c>
      <c r="AE31" s="8">
        <v>9.6</v>
      </c>
      <c r="AF31" s="109" t="s">
        <v>218</v>
      </c>
    </row>
    <row r="32" spans="1:32" ht="14.25" customHeight="1">
      <c r="A32" s="92">
        <v>29</v>
      </c>
      <c r="B32" s="11">
        <v>3</v>
      </c>
      <c r="C32" s="8">
        <v>2.9</v>
      </c>
      <c r="D32" s="8">
        <v>2.9</v>
      </c>
      <c r="E32" s="8">
        <v>2.7</v>
      </c>
      <c r="F32" s="8">
        <v>2.7</v>
      </c>
      <c r="G32" s="8">
        <v>3.7</v>
      </c>
      <c r="H32" s="8">
        <v>2.7</v>
      </c>
      <c r="I32" s="8">
        <v>1.8</v>
      </c>
      <c r="J32" s="8">
        <v>2.6</v>
      </c>
      <c r="K32" s="8">
        <v>2.4</v>
      </c>
      <c r="L32" s="8">
        <v>2.6</v>
      </c>
      <c r="M32" s="8">
        <v>2.4</v>
      </c>
      <c r="N32" s="8">
        <v>2.6</v>
      </c>
      <c r="O32" s="8">
        <v>3.1</v>
      </c>
      <c r="P32" s="8">
        <v>3.5</v>
      </c>
      <c r="Q32" s="8">
        <v>2.8</v>
      </c>
      <c r="R32" s="8">
        <v>2.3</v>
      </c>
      <c r="S32" s="8">
        <v>1.8</v>
      </c>
      <c r="T32" s="8">
        <v>1.9</v>
      </c>
      <c r="U32" s="8">
        <v>1.3</v>
      </c>
      <c r="V32" s="8">
        <v>1.8</v>
      </c>
      <c r="W32" s="8">
        <v>1.4</v>
      </c>
      <c r="X32" s="8">
        <v>1</v>
      </c>
      <c r="Y32" s="8">
        <v>1.1</v>
      </c>
      <c r="Z32" s="35">
        <f t="shared" si="0"/>
        <v>2.3749999999999996</v>
      </c>
      <c r="AA32" s="96" t="s">
        <v>67</v>
      </c>
      <c r="AB32" s="8">
        <v>4</v>
      </c>
      <c r="AC32" s="106" t="s">
        <v>193</v>
      </c>
      <c r="AD32" s="96" t="s">
        <v>101</v>
      </c>
      <c r="AE32" s="8">
        <v>9</v>
      </c>
      <c r="AF32" s="109" t="s">
        <v>217</v>
      </c>
    </row>
    <row r="33" spans="1:32" ht="14.25" customHeight="1">
      <c r="A33" s="92">
        <v>30</v>
      </c>
      <c r="B33" s="11">
        <v>1.5</v>
      </c>
      <c r="C33" s="8">
        <v>2.7</v>
      </c>
      <c r="D33" s="8">
        <v>1.6</v>
      </c>
      <c r="E33" s="8">
        <v>1.5</v>
      </c>
      <c r="F33" s="8">
        <v>2.2</v>
      </c>
      <c r="G33" s="8">
        <v>1.7</v>
      </c>
      <c r="H33" s="8">
        <v>1.8</v>
      </c>
      <c r="I33" s="8">
        <v>2.2</v>
      </c>
      <c r="J33" s="8">
        <v>2.5</v>
      </c>
      <c r="K33" s="8">
        <v>2.4</v>
      </c>
      <c r="L33" s="8">
        <v>2.6</v>
      </c>
      <c r="M33" s="8">
        <v>1.8</v>
      </c>
      <c r="N33" s="8">
        <v>2.7</v>
      </c>
      <c r="O33" s="8">
        <v>1.8</v>
      </c>
      <c r="P33" s="8">
        <v>1.3</v>
      </c>
      <c r="Q33" s="8">
        <v>1.9</v>
      </c>
      <c r="R33" s="8">
        <v>1.5</v>
      </c>
      <c r="S33" s="8">
        <v>0.7</v>
      </c>
      <c r="T33" s="8">
        <v>1.2</v>
      </c>
      <c r="U33" s="8">
        <v>1</v>
      </c>
      <c r="V33" s="8">
        <v>1.2</v>
      </c>
      <c r="W33" s="8">
        <v>0.8</v>
      </c>
      <c r="X33" s="8">
        <v>1</v>
      </c>
      <c r="Y33" s="8">
        <v>0.6</v>
      </c>
      <c r="Z33" s="35">
        <f t="shared" si="0"/>
        <v>1.6750000000000005</v>
      </c>
      <c r="AA33" s="96" t="s">
        <v>65</v>
      </c>
      <c r="AB33" s="8">
        <v>2.8</v>
      </c>
      <c r="AC33" s="106" t="s">
        <v>194</v>
      </c>
      <c r="AD33" s="96" t="s">
        <v>57</v>
      </c>
      <c r="AE33" s="8">
        <v>6.6</v>
      </c>
      <c r="AF33" s="109" t="s">
        <v>219</v>
      </c>
    </row>
    <row r="34" spans="1:32" ht="14.25" customHeight="1">
      <c r="A34" s="92">
        <v>31</v>
      </c>
      <c r="B34" s="11">
        <v>0.8</v>
      </c>
      <c r="C34" s="8">
        <v>0.7</v>
      </c>
      <c r="D34" s="8">
        <v>1.4</v>
      </c>
      <c r="E34" s="8">
        <v>1.2</v>
      </c>
      <c r="F34" s="8">
        <v>0.7</v>
      </c>
      <c r="G34" s="8">
        <v>0.7</v>
      </c>
      <c r="H34" s="8">
        <v>1.1</v>
      </c>
      <c r="I34" s="8">
        <v>1.1</v>
      </c>
      <c r="J34" s="8">
        <v>1.2</v>
      </c>
      <c r="K34" s="8">
        <v>2.5</v>
      </c>
      <c r="L34" s="8">
        <v>2.2</v>
      </c>
      <c r="M34" s="8">
        <v>1.5</v>
      </c>
      <c r="N34" s="8">
        <v>1.5</v>
      </c>
      <c r="O34" s="8">
        <v>1.3</v>
      </c>
      <c r="P34" s="8">
        <v>0.9</v>
      </c>
      <c r="Q34" s="8">
        <v>0.5</v>
      </c>
      <c r="R34" s="8">
        <v>1.3</v>
      </c>
      <c r="S34" s="8">
        <v>0.8</v>
      </c>
      <c r="T34" s="8">
        <v>1</v>
      </c>
      <c r="U34" s="8">
        <v>0.8</v>
      </c>
      <c r="V34" s="8">
        <v>0.6</v>
      </c>
      <c r="W34" s="8">
        <v>0.2</v>
      </c>
      <c r="X34" s="8">
        <v>0.1</v>
      </c>
      <c r="Y34" s="8">
        <v>0.4</v>
      </c>
      <c r="Z34" s="35">
        <f t="shared" si="0"/>
        <v>1.0208333333333333</v>
      </c>
      <c r="AA34" s="96" t="s">
        <v>65</v>
      </c>
      <c r="AB34" s="8">
        <v>2.7</v>
      </c>
      <c r="AC34" s="106" t="s">
        <v>195</v>
      </c>
      <c r="AD34" s="96" t="s">
        <v>65</v>
      </c>
      <c r="AE34" s="8">
        <v>4.8</v>
      </c>
      <c r="AF34" s="109" t="s">
        <v>220</v>
      </c>
    </row>
    <row r="35" spans="1:32" ht="14.25" customHeight="1">
      <c r="A35" s="94" t="s">
        <v>15</v>
      </c>
      <c r="B35" s="24">
        <f aca="true" t="shared" si="1" ref="B35:Z35">AVERAGE(B4:B34)</f>
        <v>1.4967741935483871</v>
      </c>
      <c r="C35" s="25">
        <f t="shared" si="1"/>
        <v>1.4387096774193548</v>
      </c>
      <c r="D35" s="25">
        <f t="shared" si="1"/>
        <v>1.3</v>
      </c>
      <c r="E35" s="25">
        <f t="shared" si="1"/>
        <v>1.409677419354839</v>
      </c>
      <c r="F35" s="25">
        <f t="shared" si="1"/>
        <v>1.2741935483870972</v>
      </c>
      <c r="G35" s="25">
        <f t="shared" si="1"/>
        <v>1.4354838709677424</v>
      </c>
      <c r="H35" s="25">
        <f t="shared" si="1"/>
        <v>1.1935483870967742</v>
      </c>
      <c r="I35" s="25">
        <f t="shared" si="1"/>
        <v>1.574193548387097</v>
      </c>
      <c r="J35" s="25">
        <f t="shared" si="1"/>
        <v>2.0193548387096776</v>
      </c>
      <c r="K35" s="25">
        <f t="shared" si="1"/>
        <v>2.4645161290322584</v>
      </c>
      <c r="L35" s="25">
        <f t="shared" si="1"/>
        <v>2.532258064516128</v>
      </c>
      <c r="M35" s="25">
        <f t="shared" si="1"/>
        <v>2.4451612903225812</v>
      </c>
      <c r="N35" s="25">
        <f t="shared" si="1"/>
        <v>2.567741935483871</v>
      </c>
      <c r="O35" s="25">
        <f t="shared" si="1"/>
        <v>2.7935483870967737</v>
      </c>
      <c r="P35" s="25">
        <f t="shared" si="1"/>
        <v>2.767741935483871</v>
      </c>
      <c r="Q35" s="25">
        <f t="shared" si="1"/>
        <v>2.6451612903225805</v>
      </c>
      <c r="R35" s="25">
        <f t="shared" si="1"/>
        <v>2.2387096774193544</v>
      </c>
      <c r="S35" s="25">
        <f t="shared" si="1"/>
        <v>1.9225806451612901</v>
      </c>
      <c r="T35" s="25">
        <f t="shared" si="1"/>
        <v>1.8322580645161286</v>
      </c>
      <c r="U35" s="25">
        <f t="shared" si="1"/>
        <v>1.5419354838709673</v>
      </c>
      <c r="V35" s="25">
        <f t="shared" si="1"/>
        <v>1.6580645161290322</v>
      </c>
      <c r="W35" s="25">
        <f t="shared" si="1"/>
        <v>1.7612903225806449</v>
      </c>
      <c r="X35" s="25">
        <f t="shared" si="1"/>
        <v>1.645161290322581</v>
      </c>
      <c r="Y35" s="25">
        <f t="shared" si="1"/>
        <v>1.6193548387096777</v>
      </c>
      <c r="Z35" s="37">
        <f t="shared" si="1"/>
        <v>1.8990591397849461</v>
      </c>
      <c r="AA35" s="98"/>
      <c r="AB35" s="25">
        <f>AVERAGE(AB4:AB34)</f>
        <v>4.729032258064516</v>
      </c>
      <c r="AC35" s="32"/>
      <c r="AD35" s="98"/>
      <c r="AE35" s="25">
        <f>AVERAGE(AE4:AE34)</f>
        <v>9.522580645161293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北北西</v>
      </c>
      <c r="P38" s="104">
        <f>MATCH(N38,AB4:AB34,0)</f>
        <v>16</v>
      </c>
      <c r="Q38" s="111" t="str">
        <f>INDEX(AC4:AC34,P38,1)</f>
        <v>15:04</v>
      </c>
      <c r="T38" s="17">
        <f>MAX(AE4:AE34)</f>
        <v>17.8</v>
      </c>
      <c r="U38" s="103" t="str">
        <f>INDEX(AD4:AD34,V38,1)</f>
        <v>北北西</v>
      </c>
      <c r="V38" s="104">
        <f>MATCH(T38,AE4:AE34,0)</f>
        <v>16</v>
      </c>
      <c r="W38" s="111" t="str">
        <f>INDEX(AF4:AF34,V38,1)</f>
        <v>14:49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0.1</v>
      </c>
      <c r="D4" s="9">
        <v>0.6</v>
      </c>
      <c r="E4" s="9">
        <v>0.8</v>
      </c>
      <c r="F4" s="9">
        <v>1</v>
      </c>
      <c r="G4" s="9">
        <v>0.7</v>
      </c>
      <c r="H4" s="9">
        <v>0.7</v>
      </c>
      <c r="I4" s="9">
        <v>0.6</v>
      </c>
      <c r="J4" s="9">
        <v>1.1</v>
      </c>
      <c r="K4" s="9">
        <v>1.7</v>
      </c>
      <c r="L4" s="9">
        <v>1.2</v>
      </c>
      <c r="M4" s="9">
        <v>1.1</v>
      </c>
      <c r="N4" s="9">
        <v>1</v>
      </c>
      <c r="O4" s="9">
        <v>1.7</v>
      </c>
      <c r="P4" s="9">
        <v>1.7</v>
      </c>
      <c r="Q4" s="9">
        <v>2.3</v>
      </c>
      <c r="R4" s="9">
        <v>2.1</v>
      </c>
      <c r="S4" s="9">
        <v>2.7</v>
      </c>
      <c r="T4" s="9">
        <v>2.8</v>
      </c>
      <c r="U4" s="9">
        <v>3</v>
      </c>
      <c r="V4" s="9">
        <v>2.3</v>
      </c>
      <c r="W4" s="9">
        <v>1.3</v>
      </c>
      <c r="X4" s="9">
        <v>2.8</v>
      </c>
      <c r="Y4" s="9">
        <v>5.9</v>
      </c>
      <c r="Z4" s="34">
        <f aca="true" t="shared" si="0" ref="Z4:Z33">AVERAGE(B4:Y4)</f>
        <v>1.6375</v>
      </c>
      <c r="AA4" s="95" t="s">
        <v>47</v>
      </c>
      <c r="AB4" s="9">
        <v>6.2</v>
      </c>
      <c r="AC4" s="105" t="s">
        <v>221</v>
      </c>
      <c r="AD4" s="95" t="s">
        <v>47</v>
      </c>
      <c r="AE4" s="9">
        <v>11.9</v>
      </c>
      <c r="AF4" s="108" t="s">
        <v>248</v>
      </c>
    </row>
    <row r="5" spans="1:32" ht="14.25" customHeight="1">
      <c r="A5" s="92">
        <v>2</v>
      </c>
      <c r="B5" s="11">
        <v>2.1</v>
      </c>
      <c r="C5" s="8">
        <v>3.1</v>
      </c>
      <c r="D5" s="8">
        <v>2.4</v>
      </c>
      <c r="E5" s="8">
        <v>3.2</v>
      </c>
      <c r="F5" s="8">
        <v>3.3</v>
      </c>
      <c r="G5" s="8">
        <v>3.8</v>
      </c>
      <c r="H5" s="8">
        <v>1.8</v>
      </c>
      <c r="I5" s="8">
        <v>2.1</v>
      </c>
      <c r="J5" s="8">
        <v>3.1</v>
      </c>
      <c r="K5" s="8">
        <v>3.7</v>
      </c>
      <c r="L5" s="8">
        <v>4.1</v>
      </c>
      <c r="M5" s="8">
        <v>4</v>
      </c>
      <c r="N5" s="8">
        <v>3.5</v>
      </c>
      <c r="O5" s="8">
        <v>3.5</v>
      </c>
      <c r="P5" s="8">
        <v>4.2</v>
      </c>
      <c r="Q5" s="8">
        <v>5.9</v>
      </c>
      <c r="R5" s="8">
        <v>5.7</v>
      </c>
      <c r="S5" s="8">
        <v>6.3</v>
      </c>
      <c r="T5" s="8">
        <v>0.9</v>
      </c>
      <c r="U5" s="8">
        <v>1.6</v>
      </c>
      <c r="V5" s="8">
        <v>0.5</v>
      </c>
      <c r="W5" s="8">
        <v>1.1</v>
      </c>
      <c r="X5" s="8">
        <v>1.3</v>
      </c>
      <c r="Y5" s="8">
        <v>1.6</v>
      </c>
      <c r="Z5" s="35">
        <f t="shared" si="0"/>
        <v>3.033333333333333</v>
      </c>
      <c r="AA5" s="96" t="s">
        <v>47</v>
      </c>
      <c r="AB5" s="8">
        <v>7.7</v>
      </c>
      <c r="AC5" s="106" t="s">
        <v>222</v>
      </c>
      <c r="AD5" s="96" t="s">
        <v>49</v>
      </c>
      <c r="AE5" s="8">
        <v>15</v>
      </c>
      <c r="AF5" s="109" t="s">
        <v>249</v>
      </c>
    </row>
    <row r="6" spans="1:32" ht="14.25" customHeight="1">
      <c r="A6" s="92">
        <v>3</v>
      </c>
      <c r="B6" s="11">
        <v>2.2</v>
      </c>
      <c r="C6" s="8">
        <v>0.7</v>
      </c>
      <c r="D6" s="8">
        <v>1.7</v>
      </c>
      <c r="E6" s="8">
        <v>1.3</v>
      </c>
      <c r="F6" s="8">
        <v>0.8</v>
      </c>
      <c r="G6" s="8">
        <v>0.4</v>
      </c>
      <c r="H6" s="8">
        <v>0.2</v>
      </c>
      <c r="I6" s="8">
        <v>0.8</v>
      </c>
      <c r="J6" s="8">
        <v>2.3</v>
      </c>
      <c r="K6" s="8">
        <v>3.4</v>
      </c>
      <c r="L6" s="8">
        <v>3.7</v>
      </c>
      <c r="M6" s="8">
        <v>2</v>
      </c>
      <c r="N6" s="8">
        <v>2.5</v>
      </c>
      <c r="O6" s="8">
        <v>3.5</v>
      </c>
      <c r="P6" s="8">
        <v>2.4</v>
      </c>
      <c r="Q6" s="8">
        <v>2.3</v>
      </c>
      <c r="R6" s="8">
        <v>2.2</v>
      </c>
      <c r="S6" s="8">
        <v>1</v>
      </c>
      <c r="T6" s="8">
        <v>1.9</v>
      </c>
      <c r="U6" s="8">
        <v>1.3</v>
      </c>
      <c r="V6" s="8">
        <v>0.2</v>
      </c>
      <c r="W6" s="8">
        <v>0.1</v>
      </c>
      <c r="X6" s="8">
        <v>0.1</v>
      </c>
      <c r="Y6" s="8">
        <v>0.1</v>
      </c>
      <c r="Z6" s="35">
        <f t="shared" si="0"/>
        <v>1.5458333333333336</v>
      </c>
      <c r="AA6" s="96" t="s">
        <v>45</v>
      </c>
      <c r="AB6" s="8">
        <v>4.7</v>
      </c>
      <c r="AC6" s="106" t="s">
        <v>223</v>
      </c>
      <c r="AD6" s="96" t="s">
        <v>163</v>
      </c>
      <c r="AE6" s="8">
        <v>9</v>
      </c>
      <c r="AF6" s="109" t="s">
        <v>250</v>
      </c>
    </row>
    <row r="7" spans="1:32" ht="14.25" customHeight="1">
      <c r="A7" s="92">
        <v>4</v>
      </c>
      <c r="B7" s="11">
        <v>0.3</v>
      </c>
      <c r="C7" s="8">
        <v>0.8</v>
      </c>
      <c r="D7" s="8">
        <v>0.2</v>
      </c>
      <c r="E7" s="8">
        <v>0.3</v>
      </c>
      <c r="F7" s="8">
        <v>0.9</v>
      </c>
      <c r="G7" s="8">
        <v>1.4</v>
      </c>
      <c r="H7" s="8">
        <v>1.3</v>
      </c>
      <c r="I7" s="8">
        <v>0.6</v>
      </c>
      <c r="J7" s="8">
        <v>2</v>
      </c>
      <c r="K7" s="8">
        <v>2</v>
      </c>
      <c r="L7" s="8">
        <v>1.3</v>
      </c>
      <c r="M7" s="8">
        <v>1.4</v>
      </c>
      <c r="N7" s="8">
        <v>1.3</v>
      </c>
      <c r="O7" s="8">
        <v>1.4</v>
      </c>
      <c r="P7" s="8">
        <v>2.2</v>
      </c>
      <c r="Q7" s="8">
        <v>2.2</v>
      </c>
      <c r="R7" s="8">
        <v>2.3</v>
      </c>
      <c r="S7" s="8">
        <v>3.5</v>
      </c>
      <c r="T7" s="8">
        <v>4.7</v>
      </c>
      <c r="U7" s="8">
        <v>4.3</v>
      </c>
      <c r="V7" s="8">
        <v>0.4</v>
      </c>
      <c r="W7" s="8">
        <v>2.3</v>
      </c>
      <c r="X7" s="8">
        <v>0.7</v>
      </c>
      <c r="Y7" s="8">
        <v>1.1</v>
      </c>
      <c r="Z7" s="35">
        <f t="shared" si="0"/>
        <v>1.6208333333333333</v>
      </c>
      <c r="AA7" s="96" t="s">
        <v>45</v>
      </c>
      <c r="AB7" s="8">
        <v>5.4</v>
      </c>
      <c r="AC7" s="106" t="s">
        <v>224</v>
      </c>
      <c r="AD7" s="96" t="s">
        <v>45</v>
      </c>
      <c r="AE7" s="8">
        <v>9.7</v>
      </c>
      <c r="AF7" s="109" t="s">
        <v>251</v>
      </c>
    </row>
    <row r="8" spans="1:32" ht="14.25" customHeight="1">
      <c r="A8" s="92">
        <v>5</v>
      </c>
      <c r="B8" s="11">
        <v>0.8</v>
      </c>
      <c r="C8" s="8">
        <v>1</v>
      </c>
      <c r="D8" s="8">
        <v>1.6</v>
      </c>
      <c r="E8" s="8">
        <v>1.2</v>
      </c>
      <c r="F8" s="8">
        <v>1.7</v>
      </c>
      <c r="G8" s="8">
        <v>1.6</v>
      </c>
      <c r="H8" s="8">
        <v>1.2</v>
      </c>
      <c r="I8" s="8">
        <v>2.4</v>
      </c>
      <c r="J8" s="8">
        <v>2.4</v>
      </c>
      <c r="K8" s="8">
        <v>2.5</v>
      </c>
      <c r="L8" s="8">
        <v>1.5</v>
      </c>
      <c r="M8" s="8">
        <v>3.2</v>
      </c>
      <c r="N8" s="8">
        <v>1.1</v>
      </c>
      <c r="O8" s="8">
        <v>1.2</v>
      </c>
      <c r="P8" s="8">
        <v>1.2</v>
      </c>
      <c r="Q8" s="8">
        <v>1.8</v>
      </c>
      <c r="R8" s="8">
        <v>1</v>
      </c>
      <c r="S8" s="8">
        <v>0.2</v>
      </c>
      <c r="T8" s="8">
        <v>1.1</v>
      </c>
      <c r="U8" s="8">
        <v>0.7</v>
      </c>
      <c r="V8" s="8">
        <v>1.2</v>
      </c>
      <c r="W8" s="8">
        <v>1.4</v>
      </c>
      <c r="X8" s="8">
        <v>1.1</v>
      </c>
      <c r="Y8" s="8">
        <v>1.5</v>
      </c>
      <c r="Z8" s="35">
        <f t="shared" si="0"/>
        <v>1.4416666666666664</v>
      </c>
      <c r="AA8" s="96" t="s">
        <v>49</v>
      </c>
      <c r="AB8" s="8">
        <v>3.7</v>
      </c>
      <c r="AC8" s="106" t="s">
        <v>225</v>
      </c>
      <c r="AD8" s="96" t="s">
        <v>65</v>
      </c>
      <c r="AE8" s="8">
        <v>8.8</v>
      </c>
      <c r="AF8" s="109" t="s">
        <v>252</v>
      </c>
    </row>
    <row r="9" spans="1:32" ht="14.25" customHeight="1">
      <c r="A9" s="92">
        <v>6</v>
      </c>
      <c r="B9" s="11">
        <v>0.8</v>
      </c>
      <c r="C9" s="8">
        <v>0.8</v>
      </c>
      <c r="D9" s="8">
        <v>0.4</v>
      </c>
      <c r="E9" s="8">
        <v>0.9</v>
      </c>
      <c r="F9" s="8">
        <v>0.9</v>
      </c>
      <c r="G9" s="8">
        <v>1.3</v>
      </c>
      <c r="H9" s="8">
        <v>1.3</v>
      </c>
      <c r="I9" s="8">
        <v>1.9</v>
      </c>
      <c r="J9" s="8">
        <v>1.2</v>
      </c>
      <c r="K9" s="8">
        <v>2.1</v>
      </c>
      <c r="L9" s="8">
        <v>2.2</v>
      </c>
      <c r="M9" s="8">
        <v>0.6</v>
      </c>
      <c r="N9" s="8">
        <v>3.4</v>
      </c>
      <c r="O9" s="8">
        <v>1.5</v>
      </c>
      <c r="P9" s="8">
        <v>3</v>
      </c>
      <c r="Q9" s="8">
        <v>2.3</v>
      </c>
      <c r="R9" s="8">
        <v>2.2</v>
      </c>
      <c r="S9" s="8">
        <v>2.6</v>
      </c>
      <c r="T9" s="8">
        <v>3.4</v>
      </c>
      <c r="U9" s="8">
        <v>2.2</v>
      </c>
      <c r="V9" s="8">
        <v>1.9</v>
      </c>
      <c r="W9" s="8">
        <v>1.2</v>
      </c>
      <c r="X9" s="8">
        <v>1.9</v>
      </c>
      <c r="Y9" s="8">
        <v>0.7</v>
      </c>
      <c r="Z9" s="35">
        <f t="shared" si="0"/>
        <v>1.6958333333333335</v>
      </c>
      <c r="AA9" s="96" t="s">
        <v>47</v>
      </c>
      <c r="AB9" s="8">
        <v>4.4</v>
      </c>
      <c r="AC9" s="106" t="s">
        <v>226</v>
      </c>
      <c r="AD9" s="96" t="s">
        <v>47</v>
      </c>
      <c r="AE9" s="8">
        <v>10.5</v>
      </c>
      <c r="AF9" s="109" t="s">
        <v>126</v>
      </c>
    </row>
    <row r="10" spans="1:32" ht="14.25" customHeight="1">
      <c r="A10" s="92">
        <v>7</v>
      </c>
      <c r="B10" s="11">
        <v>0.3</v>
      </c>
      <c r="C10" s="8">
        <v>0.8</v>
      </c>
      <c r="D10" s="8">
        <v>0.6</v>
      </c>
      <c r="E10" s="8">
        <v>1.2</v>
      </c>
      <c r="F10" s="8">
        <v>1.3</v>
      </c>
      <c r="G10" s="8">
        <v>0.8</v>
      </c>
      <c r="H10" s="8">
        <v>0.8</v>
      </c>
      <c r="I10" s="8">
        <v>1.7</v>
      </c>
      <c r="J10" s="8">
        <v>1.9</v>
      </c>
      <c r="K10" s="8">
        <v>1.5</v>
      </c>
      <c r="L10" s="8">
        <v>1.6</v>
      </c>
      <c r="M10" s="8">
        <v>1.7</v>
      </c>
      <c r="N10" s="8">
        <v>1.9</v>
      </c>
      <c r="O10" s="8">
        <v>1.9</v>
      </c>
      <c r="P10" s="8">
        <v>1.8</v>
      </c>
      <c r="Q10" s="8">
        <v>1.4</v>
      </c>
      <c r="R10" s="8">
        <v>0.8</v>
      </c>
      <c r="S10" s="8">
        <v>0.5</v>
      </c>
      <c r="T10" s="8">
        <v>0.9</v>
      </c>
      <c r="U10" s="8">
        <v>0.7</v>
      </c>
      <c r="V10" s="8">
        <v>0.9</v>
      </c>
      <c r="W10" s="8">
        <v>0.9</v>
      </c>
      <c r="X10" s="8">
        <v>0.9</v>
      </c>
      <c r="Y10" s="8">
        <v>0.9</v>
      </c>
      <c r="Z10" s="35">
        <f t="shared" si="0"/>
        <v>1.1541666666666661</v>
      </c>
      <c r="AA10" s="96" t="s">
        <v>45</v>
      </c>
      <c r="AB10" s="8">
        <v>2.3</v>
      </c>
      <c r="AC10" s="106" t="s">
        <v>227</v>
      </c>
      <c r="AD10" s="96" t="s">
        <v>111</v>
      </c>
      <c r="AE10" s="8">
        <v>4.3</v>
      </c>
      <c r="AF10" s="109" t="s">
        <v>253</v>
      </c>
    </row>
    <row r="11" spans="1:32" ht="14.25" customHeight="1">
      <c r="A11" s="92">
        <v>8</v>
      </c>
      <c r="B11" s="11">
        <v>1.4</v>
      </c>
      <c r="C11" s="8">
        <v>1.1</v>
      </c>
      <c r="D11" s="8">
        <v>0.7</v>
      </c>
      <c r="E11" s="8">
        <v>0.8</v>
      </c>
      <c r="F11" s="8">
        <v>0.2</v>
      </c>
      <c r="G11" s="8">
        <v>0.5</v>
      </c>
      <c r="H11" s="8">
        <v>0.1</v>
      </c>
      <c r="I11" s="8">
        <v>0.7</v>
      </c>
      <c r="J11" s="8">
        <v>1</v>
      </c>
      <c r="K11" s="8">
        <v>1.7</v>
      </c>
      <c r="L11" s="8">
        <v>1.5</v>
      </c>
      <c r="M11" s="8">
        <v>1.6</v>
      </c>
      <c r="N11" s="8">
        <v>2</v>
      </c>
      <c r="O11" s="8">
        <v>1.6</v>
      </c>
      <c r="P11" s="8">
        <v>0.8</v>
      </c>
      <c r="Q11" s="8">
        <v>1.4</v>
      </c>
      <c r="R11" s="8">
        <v>0.9</v>
      </c>
      <c r="S11" s="8">
        <v>1.2</v>
      </c>
      <c r="T11" s="8">
        <v>1.4</v>
      </c>
      <c r="U11" s="8">
        <v>0.6</v>
      </c>
      <c r="V11" s="8">
        <v>0.8</v>
      </c>
      <c r="W11" s="8">
        <v>0.7</v>
      </c>
      <c r="X11" s="8">
        <v>0.4</v>
      </c>
      <c r="Y11" s="8">
        <v>0.6</v>
      </c>
      <c r="Z11" s="35">
        <f t="shared" si="0"/>
        <v>0.9874999999999998</v>
      </c>
      <c r="AA11" s="96" t="s">
        <v>70</v>
      </c>
      <c r="AB11" s="8">
        <v>2.4</v>
      </c>
      <c r="AC11" s="106" t="s">
        <v>228</v>
      </c>
      <c r="AD11" s="96" t="s">
        <v>65</v>
      </c>
      <c r="AE11" s="8">
        <v>3.9</v>
      </c>
      <c r="AF11" s="109" t="s">
        <v>254</v>
      </c>
    </row>
    <row r="12" spans="1:32" ht="14.25" customHeight="1">
      <c r="A12" s="92">
        <v>9</v>
      </c>
      <c r="B12" s="11">
        <v>0.8</v>
      </c>
      <c r="C12" s="8">
        <v>0.7</v>
      </c>
      <c r="D12" s="8">
        <v>0.7</v>
      </c>
      <c r="E12" s="8">
        <v>2.2</v>
      </c>
      <c r="F12" s="8">
        <v>1.9</v>
      </c>
      <c r="G12" s="8">
        <v>2.4</v>
      </c>
      <c r="H12" s="8">
        <v>0.6</v>
      </c>
      <c r="I12" s="8">
        <v>2.1</v>
      </c>
      <c r="J12" s="8">
        <v>1.4</v>
      </c>
      <c r="K12" s="8">
        <v>1.8</v>
      </c>
      <c r="L12" s="8">
        <v>1.7</v>
      </c>
      <c r="M12" s="8">
        <v>3</v>
      </c>
      <c r="N12" s="8">
        <v>2.5</v>
      </c>
      <c r="O12" s="8">
        <v>2.2</v>
      </c>
      <c r="P12" s="8">
        <v>1.9</v>
      </c>
      <c r="Q12" s="8">
        <v>1.6</v>
      </c>
      <c r="R12" s="8">
        <v>1.3</v>
      </c>
      <c r="S12" s="8">
        <v>0.8</v>
      </c>
      <c r="T12" s="8">
        <v>0.5</v>
      </c>
      <c r="U12" s="8">
        <v>0.4</v>
      </c>
      <c r="V12" s="8">
        <v>1.1</v>
      </c>
      <c r="W12" s="8">
        <v>0.9</v>
      </c>
      <c r="X12" s="8">
        <v>1.5</v>
      </c>
      <c r="Y12" s="8">
        <v>0.8</v>
      </c>
      <c r="Z12" s="35">
        <f t="shared" si="0"/>
        <v>1.45</v>
      </c>
      <c r="AA12" s="96" t="s">
        <v>111</v>
      </c>
      <c r="AB12" s="8">
        <v>3.6</v>
      </c>
      <c r="AC12" s="106" t="s">
        <v>229</v>
      </c>
      <c r="AD12" s="96" t="s">
        <v>49</v>
      </c>
      <c r="AE12" s="8">
        <v>7</v>
      </c>
      <c r="AF12" s="109" t="s">
        <v>255</v>
      </c>
    </row>
    <row r="13" spans="1:32" ht="14.25" customHeight="1">
      <c r="A13" s="92">
        <v>10</v>
      </c>
      <c r="B13" s="11">
        <v>0.3</v>
      </c>
      <c r="C13" s="8">
        <v>0.9</v>
      </c>
      <c r="D13" s="8">
        <v>0.9</v>
      </c>
      <c r="E13" s="8">
        <v>0.7</v>
      </c>
      <c r="F13" s="8">
        <v>0.6</v>
      </c>
      <c r="G13" s="8">
        <v>0.9</v>
      </c>
      <c r="H13" s="8">
        <v>0.6</v>
      </c>
      <c r="I13" s="8">
        <v>0.6</v>
      </c>
      <c r="J13" s="8">
        <v>1.8</v>
      </c>
      <c r="K13" s="8">
        <v>0.6</v>
      </c>
      <c r="L13" s="8">
        <v>3.2</v>
      </c>
      <c r="M13" s="8">
        <v>3.5</v>
      </c>
      <c r="N13" s="8">
        <v>4.4</v>
      </c>
      <c r="O13" s="8">
        <v>4.6</v>
      </c>
      <c r="P13" s="8">
        <v>5.6</v>
      </c>
      <c r="Q13" s="8">
        <v>5</v>
      </c>
      <c r="R13" s="8">
        <v>4.3</v>
      </c>
      <c r="S13" s="8">
        <v>2.4</v>
      </c>
      <c r="T13" s="8">
        <v>3.5</v>
      </c>
      <c r="U13" s="8">
        <v>3.5</v>
      </c>
      <c r="V13" s="8">
        <v>4.8</v>
      </c>
      <c r="W13" s="8">
        <v>4.8</v>
      </c>
      <c r="X13" s="8">
        <v>1.5</v>
      </c>
      <c r="Y13" s="8">
        <v>1</v>
      </c>
      <c r="Z13" s="35">
        <f t="shared" si="0"/>
        <v>2.4999999999999996</v>
      </c>
      <c r="AA13" s="96" t="s">
        <v>49</v>
      </c>
      <c r="AB13" s="8">
        <v>7.1</v>
      </c>
      <c r="AC13" s="106" t="s">
        <v>119</v>
      </c>
      <c r="AD13" s="96" t="s">
        <v>49</v>
      </c>
      <c r="AE13" s="8">
        <v>13.1</v>
      </c>
      <c r="AF13" s="109" t="s">
        <v>256</v>
      </c>
    </row>
    <row r="14" spans="1:32" ht="14.25" customHeight="1">
      <c r="A14" s="93">
        <v>11</v>
      </c>
      <c r="B14" s="17">
        <v>0.7</v>
      </c>
      <c r="C14" s="18">
        <v>3.6</v>
      </c>
      <c r="D14" s="18">
        <v>3.1</v>
      </c>
      <c r="E14" s="18">
        <v>0.6</v>
      </c>
      <c r="F14" s="18">
        <v>1.4</v>
      </c>
      <c r="G14" s="18">
        <v>1.1</v>
      </c>
      <c r="H14" s="18">
        <v>0.8</v>
      </c>
      <c r="I14" s="18">
        <v>0.6</v>
      </c>
      <c r="J14" s="18">
        <v>2.1</v>
      </c>
      <c r="K14" s="18">
        <v>2.1</v>
      </c>
      <c r="L14" s="18">
        <v>2.1</v>
      </c>
      <c r="M14" s="18">
        <v>2.7</v>
      </c>
      <c r="N14" s="18">
        <v>1.9</v>
      </c>
      <c r="O14" s="18">
        <v>1.7</v>
      </c>
      <c r="P14" s="18">
        <v>2.2</v>
      </c>
      <c r="Q14" s="18">
        <v>1.8</v>
      </c>
      <c r="R14" s="18">
        <v>1.8</v>
      </c>
      <c r="S14" s="18">
        <v>0.8</v>
      </c>
      <c r="T14" s="18">
        <v>1.4</v>
      </c>
      <c r="U14" s="18">
        <v>1.7</v>
      </c>
      <c r="V14" s="18">
        <v>1.5</v>
      </c>
      <c r="W14" s="18">
        <v>1.9</v>
      </c>
      <c r="X14" s="18">
        <v>1.8</v>
      </c>
      <c r="Y14" s="18">
        <v>1.5</v>
      </c>
      <c r="Z14" s="36">
        <f t="shared" si="0"/>
        <v>1.7041666666666666</v>
      </c>
      <c r="AA14" s="97" t="s">
        <v>49</v>
      </c>
      <c r="AB14" s="18">
        <v>4.6</v>
      </c>
      <c r="AC14" s="107" t="s">
        <v>230</v>
      </c>
      <c r="AD14" s="97" t="s">
        <v>74</v>
      </c>
      <c r="AE14" s="18">
        <v>7.9</v>
      </c>
      <c r="AF14" s="110" t="s">
        <v>257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1.3</v>
      </c>
      <c r="E15" s="8">
        <v>0.9</v>
      </c>
      <c r="F15" s="8">
        <v>0.5</v>
      </c>
      <c r="G15" s="8">
        <v>0.9</v>
      </c>
      <c r="H15" s="8">
        <v>1.4</v>
      </c>
      <c r="I15" s="8">
        <v>1</v>
      </c>
      <c r="J15" s="8">
        <v>0.9</v>
      </c>
      <c r="K15" s="8">
        <v>1.5</v>
      </c>
      <c r="L15" s="8">
        <v>1.6</v>
      </c>
      <c r="M15" s="8">
        <v>1.8</v>
      </c>
      <c r="N15" s="8">
        <v>1.3</v>
      </c>
      <c r="O15" s="8">
        <v>1.9</v>
      </c>
      <c r="P15" s="8">
        <v>1.8</v>
      </c>
      <c r="Q15" s="8">
        <v>1.6</v>
      </c>
      <c r="R15" s="8">
        <v>1</v>
      </c>
      <c r="S15" s="8">
        <v>1.7</v>
      </c>
      <c r="T15" s="8">
        <v>1.6</v>
      </c>
      <c r="U15" s="8">
        <v>1.4</v>
      </c>
      <c r="V15" s="8">
        <v>1.9</v>
      </c>
      <c r="W15" s="8">
        <v>2.2</v>
      </c>
      <c r="X15" s="8">
        <v>2.2</v>
      </c>
      <c r="Y15" s="8">
        <v>3.1</v>
      </c>
      <c r="Z15" s="35">
        <f t="shared" si="0"/>
        <v>1.4750000000000003</v>
      </c>
      <c r="AA15" s="96" t="s">
        <v>67</v>
      </c>
      <c r="AB15" s="8">
        <v>3.6</v>
      </c>
      <c r="AC15" s="106" t="s">
        <v>231</v>
      </c>
      <c r="AD15" s="96" t="s">
        <v>49</v>
      </c>
      <c r="AE15" s="8">
        <v>8.5</v>
      </c>
      <c r="AF15" s="109" t="s">
        <v>258</v>
      </c>
    </row>
    <row r="16" spans="1:32" ht="14.25" customHeight="1">
      <c r="A16" s="92">
        <v>13</v>
      </c>
      <c r="B16" s="11">
        <v>3.3</v>
      </c>
      <c r="C16" s="8">
        <v>3.2</v>
      </c>
      <c r="D16" s="8">
        <v>3.2</v>
      </c>
      <c r="E16" s="8">
        <v>3.4</v>
      </c>
      <c r="F16" s="8">
        <v>3.6</v>
      </c>
      <c r="G16" s="8">
        <v>3.8</v>
      </c>
      <c r="H16" s="8">
        <v>4.3</v>
      </c>
      <c r="I16" s="8">
        <v>4.4</v>
      </c>
      <c r="J16" s="8">
        <v>4.5</v>
      </c>
      <c r="K16" s="8">
        <v>5.1</v>
      </c>
      <c r="L16" s="8">
        <v>4.4</v>
      </c>
      <c r="M16" s="8">
        <v>4.6</v>
      </c>
      <c r="N16" s="8">
        <v>5</v>
      </c>
      <c r="O16" s="8">
        <v>5.6</v>
      </c>
      <c r="P16" s="8">
        <v>5.5</v>
      </c>
      <c r="Q16" s="8">
        <v>5.3</v>
      </c>
      <c r="R16" s="8">
        <v>5.6</v>
      </c>
      <c r="S16" s="8">
        <v>4.7</v>
      </c>
      <c r="T16" s="8">
        <v>6.7</v>
      </c>
      <c r="U16" s="8">
        <v>4.8</v>
      </c>
      <c r="V16" s="8">
        <v>5.6</v>
      </c>
      <c r="W16" s="8">
        <v>4.4</v>
      </c>
      <c r="X16" s="8">
        <v>5</v>
      </c>
      <c r="Y16" s="8">
        <v>4.8</v>
      </c>
      <c r="Z16" s="35">
        <f t="shared" si="0"/>
        <v>4.616666666666666</v>
      </c>
      <c r="AA16" s="96" t="s">
        <v>67</v>
      </c>
      <c r="AB16" s="8">
        <v>6.8</v>
      </c>
      <c r="AC16" s="106" t="s">
        <v>232</v>
      </c>
      <c r="AD16" s="96" t="s">
        <v>101</v>
      </c>
      <c r="AE16" s="8">
        <v>18.9</v>
      </c>
      <c r="AF16" s="109" t="s">
        <v>259</v>
      </c>
    </row>
    <row r="17" spans="1:32" ht="14.25" customHeight="1">
      <c r="A17" s="92">
        <v>14</v>
      </c>
      <c r="B17" s="11">
        <v>5.2</v>
      </c>
      <c r="C17" s="8">
        <v>5.9</v>
      </c>
      <c r="D17" s="8">
        <v>3</v>
      </c>
      <c r="E17" s="8">
        <v>4.5</v>
      </c>
      <c r="F17" s="8">
        <v>2.9</v>
      </c>
      <c r="G17" s="8">
        <v>2.2</v>
      </c>
      <c r="H17" s="8">
        <v>3</v>
      </c>
      <c r="I17" s="8">
        <v>3.5</v>
      </c>
      <c r="J17" s="8">
        <v>7.7</v>
      </c>
      <c r="K17" s="8">
        <v>6</v>
      </c>
      <c r="L17" s="8">
        <v>5.9</v>
      </c>
      <c r="M17" s="8">
        <v>6.7</v>
      </c>
      <c r="N17" s="8">
        <v>7.1</v>
      </c>
      <c r="O17" s="8">
        <v>6.8</v>
      </c>
      <c r="P17" s="8">
        <v>5.8</v>
      </c>
      <c r="Q17" s="8">
        <v>3.9</v>
      </c>
      <c r="R17" s="8">
        <v>3.7</v>
      </c>
      <c r="S17" s="8">
        <v>2</v>
      </c>
      <c r="T17" s="8">
        <v>2.3</v>
      </c>
      <c r="U17" s="8">
        <v>1.3</v>
      </c>
      <c r="V17" s="8">
        <v>0.8</v>
      </c>
      <c r="W17" s="8">
        <v>0.3</v>
      </c>
      <c r="X17" s="8">
        <v>1</v>
      </c>
      <c r="Y17" s="8">
        <v>1.2</v>
      </c>
      <c r="Z17" s="35">
        <f t="shared" si="0"/>
        <v>3.8625000000000003</v>
      </c>
      <c r="AA17" s="96" t="s">
        <v>49</v>
      </c>
      <c r="AB17" s="8">
        <v>9</v>
      </c>
      <c r="AC17" s="106" t="s">
        <v>233</v>
      </c>
      <c r="AD17" s="96" t="s">
        <v>49</v>
      </c>
      <c r="AE17" s="8">
        <v>17.5</v>
      </c>
      <c r="AF17" s="109" t="s">
        <v>180</v>
      </c>
    </row>
    <row r="18" spans="1:32" ht="14.25" customHeight="1">
      <c r="A18" s="92">
        <v>15</v>
      </c>
      <c r="B18" s="11">
        <v>1.6</v>
      </c>
      <c r="C18" s="8">
        <v>0.6</v>
      </c>
      <c r="D18" s="8">
        <v>0.9</v>
      </c>
      <c r="E18" s="8">
        <v>0.9</v>
      </c>
      <c r="F18" s="8">
        <v>1</v>
      </c>
      <c r="G18" s="8">
        <v>0.7</v>
      </c>
      <c r="H18" s="8">
        <v>0.2</v>
      </c>
      <c r="I18" s="8">
        <v>1.3</v>
      </c>
      <c r="J18" s="8">
        <v>2</v>
      </c>
      <c r="K18" s="8">
        <v>3</v>
      </c>
      <c r="L18" s="8">
        <v>4.3</v>
      </c>
      <c r="M18" s="8">
        <v>3.6</v>
      </c>
      <c r="N18" s="8">
        <v>4.1</v>
      </c>
      <c r="O18" s="8">
        <v>4.5</v>
      </c>
      <c r="P18" s="8">
        <v>4.3</v>
      </c>
      <c r="Q18" s="8">
        <v>3.4</v>
      </c>
      <c r="R18" s="8">
        <v>4.2</v>
      </c>
      <c r="S18" s="8">
        <v>2.3</v>
      </c>
      <c r="T18" s="8">
        <v>2.3</v>
      </c>
      <c r="U18" s="8">
        <v>1.7</v>
      </c>
      <c r="V18" s="8">
        <v>0.4</v>
      </c>
      <c r="W18" s="8">
        <v>0.9</v>
      </c>
      <c r="X18" s="8">
        <v>0.8</v>
      </c>
      <c r="Y18" s="8">
        <v>1</v>
      </c>
      <c r="Z18" s="35">
        <f t="shared" si="0"/>
        <v>2.083333333333333</v>
      </c>
      <c r="AA18" s="96" t="s">
        <v>45</v>
      </c>
      <c r="AB18" s="8">
        <v>5.4</v>
      </c>
      <c r="AC18" s="106" t="s">
        <v>234</v>
      </c>
      <c r="AD18" s="96" t="s">
        <v>45</v>
      </c>
      <c r="AE18" s="8">
        <v>9.5</v>
      </c>
      <c r="AF18" s="109" t="s">
        <v>260</v>
      </c>
    </row>
    <row r="19" spans="1:32" ht="14.25" customHeight="1">
      <c r="A19" s="92">
        <v>16</v>
      </c>
      <c r="B19" s="11">
        <v>1.8</v>
      </c>
      <c r="C19" s="8">
        <v>2.5</v>
      </c>
      <c r="D19" s="8">
        <v>3</v>
      </c>
      <c r="E19" s="8">
        <v>2.5</v>
      </c>
      <c r="F19" s="8">
        <v>2.4</v>
      </c>
      <c r="G19" s="8">
        <v>2.3</v>
      </c>
      <c r="H19" s="8">
        <v>2.2</v>
      </c>
      <c r="I19" s="8">
        <v>2.6</v>
      </c>
      <c r="J19" s="8">
        <v>2.9</v>
      </c>
      <c r="K19" s="8">
        <v>3.2</v>
      </c>
      <c r="L19" s="8">
        <v>3.8</v>
      </c>
      <c r="M19" s="8">
        <v>3.5</v>
      </c>
      <c r="N19" s="8">
        <v>3</v>
      </c>
      <c r="O19" s="8">
        <v>3.7</v>
      </c>
      <c r="P19" s="8">
        <v>3.3</v>
      </c>
      <c r="Q19" s="8">
        <v>3</v>
      </c>
      <c r="R19" s="8">
        <v>2.1</v>
      </c>
      <c r="S19" s="8">
        <v>3.1</v>
      </c>
      <c r="T19" s="8">
        <v>1.7</v>
      </c>
      <c r="U19" s="8">
        <v>2.7</v>
      </c>
      <c r="V19" s="8">
        <v>2</v>
      </c>
      <c r="W19" s="8">
        <v>1.9</v>
      </c>
      <c r="X19" s="8">
        <v>1.7</v>
      </c>
      <c r="Y19" s="8">
        <v>1.3</v>
      </c>
      <c r="Z19" s="35">
        <f t="shared" si="0"/>
        <v>2.5916666666666672</v>
      </c>
      <c r="AA19" s="96" t="s">
        <v>65</v>
      </c>
      <c r="AB19" s="8">
        <v>4.5</v>
      </c>
      <c r="AC19" s="106" t="s">
        <v>235</v>
      </c>
      <c r="AD19" s="96" t="s">
        <v>101</v>
      </c>
      <c r="AE19" s="8">
        <v>10.2</v>
      </c>
      <c r="AF19" s="109" t="s">
        <v>261</v>
      </c>
    </row>
    <row r="20" spans="1:32" ht="14.25" customHeight="1">
      <c r="A20" s="92">
        <v>17</v>
      </c>
      <c r="B20" s="11">
        <v>1.1</v>
      </c>
      <c r="C20" s="8">
        <v>1.6</v>
      </c>
      <c r="D20" s="8">
        <v>1.2</v>
      </c>
      <c r="E20" s="8">
        <v>1.6</v>
      </c>
      <c r="F20" s="8">
        <v>1</v>
      </c>
      <c r="G20" s="8">
        <v>2</v>
      </c>
      <c r="H20" s="8">
        <v>1.6</v>
      </c>
      <c r="I20" s="8">
        <v>0.8</v>
      </c>
      <c r="J20" s="8">
        <v>1.9</v>
      </c>
      <c r="K20" s="8">
        <v>1.8</v>
      </c>
      <c r="L20" s="8">
        <v>1.6</v>
      </c>
      <c r="M20" s="8">
        <v>1.4</v>
      </c>
      <c r="N20" s="8">
        <v>1.7</v>
      </c>
      <c r="O20" s="8">
        <v>1.9</v>
      </c>
      <c r="P20" s="8">
        <v>1.7</v>
      </c>
      <c r="Q20" s="8">
        <v>1.4</v>
      </c>
      <c r="R20" s="8">
        <v>1.1</v>
      </c>
      <c r="S20" s="8">
        <v>1.3</v>
      </c>
      <c r="T20" s="8">
        <v>0.1</v>
      </c>
      <c r="U20" s="8">
        <v>0.8</v>
      </c>
      <c r="V20" s="8">
        <v>1.1</v>
      </c>
      <c r="W20" s="8">
        <v>0.9</v>
      </c>
      <c r="X20" s="8">
        <v>0.5</v>
      </c>
      <c r="Y20" s="8">
        <v>0.2</v>
      </c>
      <c r="Z20" s="35">
        <f t="shared" si="0"/>
        <v>1.2625</v>
      </c>
      <c r="AA20" s="96" t="s">
        <v>159</v>
      </c>
      <c r="AB20" s="8">
        <v>2.5</v>
      </c>
      <c r="AC20" s="106" t="s">
        <v>236</v>
      </c>
      <c r="AD20" s="96" t="s">
        <v>163</v>
      </c>
      <c r="AE20" s="8">
        <v>4.5</v>
      </c>
      <c r="AF20" s="109" t="s">
        <v>262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0.4</v>
      </c>
      <c r="E21" s="8">
        <v>1.6</v>
      </c>
      <c r="F21" s="8">
        <v>1.9</v>
      </c>
      <c r="G21" s="8">
        <v>2.7</v>
      </c>
      <c r="H21" s="8">
        <v>1.9</v>
      </c>
      <c r="I21" s="8">
        <v>0.8</v>
      </c>
      <c r="J21" s="8">
        <v>0.8</v>
      </c>
      <c r="K21" s="8">
        <v>1</v>
      </c>
      <c r="L21" s="8">
        <v>2</v>
      </c>
      <c r="M21" s="8">
        <v>3.2</v>
      </c>
      <c r="N21" s="8">
        <v>5.1</v>
      </c>
      <c r="O21" s="8">
        <v>5.3</v>
      </c>
      <c r="P21" s="8">
        <v>5.1</v>
      </c>
      <c r="Q21" s="8">
        <v>4.2</v>
      </c>
      <c r="R21" s="8">
        <v>5</v>
      </c>
      <c r="S21" s="8">
        <v>2</v>
      </c>
      <c r="T21" s="8">
        <v>2</v>
      </c>
      <c r="U21" s="8">
        <v>2.2</v>
      </c>
      <c r="V21" s="8">
        <v>1.1</v>
      </c>
      <c r="W21" s="8">
        <v>0.7</v>
      </c>
      <c r="X21" s="8">
        <v>0.2</v>
      </c>
      <c r="Y21" s="8">
        <v>3.1</v>
      </c>
      <c r="Z21" s="35">
        <f t="shared" si="0"/>
        <v>2.212500000000001</v>
      </c>
      <c r="AA21" s="96" t="s">
        <v>98</v>
      </c>
      <c r="AB21" s="8">
        <v>6</v>
      </c>
      <c r="AC21" s="106" t="s">
        <v>237</v>
      </c>
      <c r="AD21" s="96" t="s">
        <v>163</v>
      </c>
      <c r="AE21" s="8">
        <v>15.5</v>
      </c>
      <c r="AF21" s="109" t="s">
        <v>263</v>
      </c>
    </row>
    <row r="22" spans="1:32" ht="14.25" customHeight="1">
      <c r="A22" s="92">
        <v>19</v>
      </c>
      <c r="B22" s="11">
        <v>2.6</v>
      </c>
      <c r="C22" s="8">
        <v>2.2</v>
      </c>
      <c r="D22" s="8">
        <v>1.3</v>
      </c>
      <c r="E22" s="8">
        <v>1.2</v>
      </c>
      <c r="F22" s="8">
        <v>2.6</v>
      </c>
      <c r="G22" s="8">
        <v>4.9</v>
      </c>
      <c r="H22" s="8">
        <v>5.4</v>
      </c>
      <c r="I22" s="8">
        <v>4.4</v>
      </c>
      <c r="J22" s="8">
        <v>6.8</v>
      </c>
      <c r="K22" s="8">
        <v>4.8</v>
      </c>
      <c r="L22" s="8">
        <v>3.9</v>
      </c>
      <c r="M22" s="8">
        <v>5.3</v>
      </c>
      <c r="N22" s="8">
        <v>2.8</v>
      </c>
      <c r="O22" s="8">
        <v>2.8</v>
      </c>
      <c r="P22" s="8">
        <v>2.9</v>
      </c>
      <c r="Q22" s="8">
        <v>2.9</v>
      </c>
      <c r="R22" s="8">
        <v>3.5</v>
      </c>
      <c r="S22" s="8">
        <v>2.9</v>
      </c>
      <c r="T22" s="8">
        <v>2.9</v>
      </c>
      <c r="U22" s="8">
        <v>2.9</v>
      </c>
      <c r="V22" s="8">
        <v>2.8</v>
      </c>
      <c r="W22" s="8">
        <v>2.8</v>
      </c>
      <c r="X22" s="8">
        <v>2.8</v>
      </c>
      <c r="Y22" s="8">
        <v>2.3</v>
      </c>
      <c r="Z22" s="35">
        <f t="shared" si="0"/>
        <v>3.320833333333333</v>
      </c>
      <c r="AA22" s="96" t="s">
        <v>49</v>
      </c>
      <c r="AB22" s="8">
        <v>8.1</v>
      </c>
      <c r="AC22" s="106" t="s">
        <v>238</v>
      </c>
      <c r="AD22" s="96" t="s">
        <v>49</v>
      </c>
      <c r="AE22" s="8">
        <v>14.2</v>
      </c>
      <c r="AF22" s="109" t="s">
        <v>264</v>
      </c>
    </row>
    <row r="23" spans="1:32" ht="14.25" customHeight="1">
      <c r="A23" s="92">
        <v>20</v>
      </c>
      <c r="B23" s="11">
        <v>2.7</v>
      </c>
      <c r="C23" s="8">
        <v>1.7</v>
      </c>
      <c r="D23" s="8">
        <v>1.2</v>
      </c>
      <c r="E23" s="8">
        <v>1.7</v>
      </c>
      <c r="F23" s="8">
        <v>1.7</v>
      </c>
      <c r="G23" s="8">
        <v>1.7</v>
      </c>
      <c r="H23" s="8">
        <v>1.5</v>
      </c>
      <c r="I23" s="8">
        <v>1.6</v>
      </c>
      <c r="J23" s="8">
        <v>1.4</v>
      </c>
      <c r="K23" s="8">
        <v>1.7</v>
      </c>
      <c r="L23" s="8">
        <v>1.1</v>
      </c>
      <c r="M23" s="8">
        <v>1.7</v>
      </c>
      <c r="N23" s="8">
        <v>0.3</v>
      </c>
      <c r="O23" s="8">
        <v>0.7</v>
      </c>
      <c r="P23" s="8">
        <v>0.7</v>
      </c>
      <c r="Q23" s="8">
        <v>1.1</v>
      </c>
      <c r="R23" s="8">
        <v>0.8</v>
      </c>
      <c r="S23" s="8">
        <v>1.8</v>
      </c>
      <c r="T23" s="8">
        <v>1.9</v>
      </c>
      <c r="U23" s="8">
        <v>2.4</v>
      </c>
      <c r="V23" s="8">
        <v>1.9</v>
      </c>
      <c r="W23" s="8">
        <v>0.8</v>
      </c>
      <c r="X23" s="8">
        <v>0</v>
      </c>
      <c r="Y23" s="8">
        <v>0</v>
      </c>
      <c r="Z23" s="35">
        <f t="shared" si="0"/>
        <v>1.3374999999999997</v>
      </c>
      <c r="AA23" s="96" t="s">
        <v>101</v>
      </c>
      <c r="AB23" s="8">
        <v>3.2</v>
      </c>
      <c r="AC23" s="106" t="s">
        <v>239</v>
      </c>
      <c r="AD23" s="96" t="s">
        <v>67</v>
      </c>
      <c r="AE23" s="8">
        <v>9.4</v>
      </c>
      <c r="AF23" s="109" t="s">
        <v>265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0.1</v>
      </c>
      <c r="E24" s="18">
        <v>1</v>
      </c>
      <c r="F24" s="18">
        <v>0.6</v>
      </c>
      <c r="G24" s="18">
        <v>0.4</v>
      </c>
      <c r="H24" s="18">
        <v>0.3</v>
      </c>
      <c r="I24" s="18">
        <v>0.3</v>
      </c>
      <c r="J24" s="18">
        <v>1.7</v>
      </c>
      <c r="K24" s="18">
        <v>2.2</v>
      </c>
      <c r="L24" s="18">
        <v>1.9</v>
      </c>
      <c r="M24" s="18">
        <v>1.9</v>
      </c>
      <c r="N24" s="18">
        <v>2</v>
      </c>
      <c r="O24" s="18">
        <v>2.6</v>
      </c>
      <c r="P24" s="18">
        <v>1.9</v>
      </c>
      <c r="Q24" s="18">
        <v>1.9</v>
      </c>
      <c r="R24" s="18">
        <v>1.2</v>
      </c>
      <c r="S24" s="18">
        <v>1.5</v>
      </c>
      <c r="T24" s="18">
        <v>0.7</v>
      </c>
      <c r="U24" s="18">
        <v>1</v>
      </c>
      <c r="V24" s="18">
        <v>1.4</v>
      </c>
      <c r="W24" s="18">
        <v>2.5</v>
      </c>
      <c r="X24" s="18">
        <v>0.8</v>
      </c>
      <c r="Y24" s="18">
        <v>0.8</v>
      </c>
      <c r="Z24" s="36">
        <f t="shared" si="0"/>
        <v>1.195833333333333</v>
      </c>
      <c r="AA24" s="97" t="s">
        <v>163</v>
      </c>
      <c r="AB24" s="18">
        <v>2.9</v>
      </c>
      <c r="AC24" s="107" t="s">
        <v>240</v>
      </c>
      <c r="AD24" s="97" t="s">
        <v>45</v>
      </c>
      <c r="AE24" s="18">
        <v>6.2</v>
      </c>
      <c r="AF24" s="110" t="s">
        <v>266</v>
      </c>
    </row>
    <row r="25" spans="1:32" ht="14.25" customHeight="1">
      <c r="A25" s="92">
        <v>22</v>
      </c>
      <c r="B25" s="11">
        <v>1</v>
      </c>
      <c r="C25" s="8">
        <v>1.2</v>
      </c>
      <c r="D25" s="8">
        <v>1.9</v>
      </c>
      <c r="E25" s="8">
        <v>1.9</v>
      </c>
      <c r="F25" s="8">
        <v>1.4</v>
      </c>
      <c r="G25" s="8">
        <v>1.1</v>
      </c>
      <c r="H25" s="8">
        <v>1.8</v>
      </c>
      <c r="I25" s="8">
        <v>1.2</v>
      </c>
      <c r="J25" s="8">
        <v>1.3</v>
      </c>
      <c r="K25" s="8">
        <v>2.6</v>
      </c>
      <c r="L25" s="8">
        <v>2.2</v>
      </c>
      <c r="M25" s="8">
        <v>1.5</v>
      </c>
      <c r="N25" s="8">
        <v>2.3</v>
      </c>
      <c r="O25" s="8">
        <v>2.7</v>
      </c>
      <c r="P25" s="8">
        <v>1.4</v>
      </c>
      <c r="Q25" s="8">
        <v>1.5</v>
      </c>
      <c r="R25" s="8">
        <v>1.3</v>
      </c>
      <c r="S25" s="8">
        <v>0.4</v>
      </c>
      <c r="T25" s="8">
        <v>0.6</v>
      </c>
      <c r="U25" s="8">
        <v>1.1</v>
      </c>
      <c r="V25" s="8">
        <v>0.5</v>
      </c>
      <c r="W25" s="8">
        <v>0.1</v>
      </c>
      <c r="X25" s="8">
        <v>0.6</v>
      </c>
      <c r="Y25" s="8">
        <v>0.6</v>
      </c>
      <c r="Z25" s="35">
        <f t="shared" si="0"/>
        <v>1.3416666666666668</v>
      </c>
      <c r="AA25" s="96" t="s">
        <v>49</v>
      </c>
      <c r="AB25" s="8">
        <v>4.3</v>
      </c>
      <c r="AC25" s="106" t="s">
        <v>241</v>
      </c>
      <c r="AD25" s="96" t="s">
        <v>49</v>
      </c>
      <c r="AE25" s="8">
        <v>8.3</v>
      </c>
      <c r="AF25" s="109" t="s">
        <v>267</v>
      </c>
    </row>
    <row r="26" spans="1:32" ht="14.25" customHeight="1">
      <c r="A26" s="92">
        <v>23</v>
      </c>
      <c r="B26" s="11">
        <v>2</v>
      </c>
      <c r="C26" s="8">
        <v>1.4</v>
      </c>
      <c r="D26" s="8">
        <v>0.7</v>
      </c>
      <c r="E26" s="8">
        <v>1</v>
      </c>
      <c r="F26" s="8">
        <v>1.5</v>
      </c>
      <c r="G26" s="8">
        <v>1.1</v>
      </c>
      <c r="H26" s="8">
        <v>1.6</v>
      </c>
      <c r="I26" s="8">
        <v>2.2</v>
      </c>
      <c r="J26" s="8">
        <v>2</v>
      </c>
      <c r="K26" s="8">
        <v>2.7</v>
      </c>
      <c r="L26" s="8">
        <v>3.4</v>
      </c>
      <c r="M26" s="8">
        <v>3.9</v>
      </c>
      <c r="N26" s="8">
        <v>2.9</v>
      </c>
      <c r="O26" s="8">
        <v>3</v>
      </c>
      <c r="P26" s="8">
        <v>2.9</v>
      </c>
      <c r="Q26" s="8">
        <v>3.6</v>
      </c>
      <c r="R26" s="8">
        <v>2.1</v>
      </c>
      <c r="S26" s="8">
        <v>1.7</v>
      </c>
      <c r="T26" s="8">
        <v>1.5</v>
      </c>
      <c r="U26" s="8">
        <v>1.5</v>
      </c>
      <c r="V26" s="8">
        <v>0.9</v>
      </c>
      <c r="W26" s="8">
        <v>2</v>
      </c>
      <c r="X26" s="8">
        <v>1.3</v>
      </c>
      <c r="Y26" s="8">
        <v>1.7</v>
      </c>
      <c r="Z26" s="35">
        <f t="shared" si="0"/>
        <v>2.025</v>
      </c>
      <c r="AA26" s="96" t="s">
        <v>45</v>
      </c>
      <c r="AB26" s="8">
        <v>4.7</v>
      </c>
      <c r="AC26" s="106" t="s">
        <v>191</v>
      </c>
      <c r="AD26" s="96" t="s">
        <v>163</v>
      </c>
      <c r="AE26" s="8">
        <v>9.3</v>
      </c>
      <c r="AF26" s="109" t="s">
        <v>268</v>
      </c>
    </row>
    <row r="27" spans="1:32" ht="14.25" customHeight="1">
      <c r="A27" s="92">
        <v>24</v>
      </c>
      <c r="B27" s="11">
        <v>2.5</v>
      </c>
      <c r="C27" s="8">
        <v>2.7</v>
      </c>
      <c r="D27" s="8">
        <v>3.2</v>
      </c>
      <c r="E27" s="8">
        <v>3.2</v>
      </c>
      <c r="F27" s="8">
        <v>1.6</v>
      </c>
      <c r="G27" s="8">
        <v>0.6</v>
      </c>
      <c r="H27" s="8">
        <v>0.7</v>
      </c>
      <c r="I27" s="8">
        <v>2.2</v>
      </c>
      <c r="J27" s="8">
        <v>2.3</v>
      </c>
      <c r="K27" s="8">
        <v>2.1</v>
      </c>
      <c r="L27" s="8">
        <v>1.4</v>
      </c>
      <c r="M27" s="8">
        <v>2</v>
      </c>
      <c r="N27" s="8">
        <v>2</v>
      </c>
      <c r="O27" s="8">
        <v>1.9</v>
      </c>
      <c r="P27" s="8">
        <v>1.1</v>
      </c>
      <c r="Q27" s="8">
        <v>1.5</v>
      </c>
      <c r="R27" s="8">
        <v>1.4</v>
      </c>
      <c r="S27" s="8">
        <v>1.7</v>
      </c>
      <c r="T27" s="8">
        <v>2.2</v>
      </c>
      <c r="U27" s="8">
        <v>4.4</v>
      </c>
      <c r="V27" s="8">
        <v>3.2</v>
      </c>
      <c r="W27" s="8">
        <v>1.8</v>
      </c>
      <c r="X27" s="8">
        <v>0.7</v>
      </c>
      <c r="Y27" s="8">
        <v>1.8</v>
      </c>
      <c r="Z27" s="35">
        <f t="shared" si="0"/>
        <v>2.0083333333333333</v>
      </c>
      <c r="AA27" s="96" t="s">
        <v>49</v>
      </c>
      <c r="AB27" s="8">
        <v>5.9</v>
      </c>
      <c r="AC27" s="106" t="s">
        <v>242</v>
      </c>
      <c r="AD27" s="96" t="s">
        <v>49</v>
      </c>
      <c r="AE27" s="8">
        <v>9.5</v>
      </c>
      <c r="AF27" s="109" t="s">
        <v>269</v>
      </c>
    </row>
    <row r="28" spans="1:32" ht="14.25" customHeight="1">
      <c r="A28" s="92">
        <v>25</v>
      </c>
      <c r="B28" s="11">
        <v>1.1</v>
      </c>
      <c r="C28" s="8">
        <v>1.3</v>
      </c>
      <c r="D28" s="8">
        <v>1.6</v>
      </c>
      <c r="E28" s="8">
        <v>1.4</v>
      </c>
      <c r="F28" s="8">
        <v>0.5</v>
      </c>
      <c r="G28" s="8">
        <v>1.1</v>
      </c>
      <c r="H28" s="8">
        <v>0.5</v>
      </c>
      <c r="I28" s="8">
        <v>2</v>
      </c>
      <c r="J28" s="8">
        <v>2.9</v>
      </c>
      <c r="K28" s="8">
        <v>3.4</v>
      </c>
      <c r="L28" s="8">
        <v>3.2</v>
      </c>
      <c r="M28" s="8">
        <v>3.9</v>
      </c>
      <c r="N28" s="8">
        <v>3.9</v>
      </c>
      <c r="O28" s="8">
        <v>3.2</v>
      </c>
      <c r="P28" s="8">
        <v>3.7</v>
      </c>
      <c r="Q28" s="8">
        <v>3.5</v>
      </c>
      <c r="R28" s="8">
        <v>3.6</v>
      </c>
      <c r="S28" s="8">
        <v>4.6</v>
      </c>
      <c r="T28" s="8">
        <v>5.7</v>
      </c>
      <c r="U28" s="8">
        <v>4.1</v>
      </c>
      <c r="V28" s="8">
        <v>2.2</v>
      </c>
      <c r="W28" s="8">
        <v>1.8</v>
      </c>
      <c r="X28" s="8">
        <v>2</v>
      </c>
      <c r="Y28" s="8">
        <v>2.5</v>
      </c>
      <c r="Z28" s="35">
        <f t="shared" si="0"/>
        <v>2.654166666666667</v>
      </c>
      <c r="AA28" s="96" t="s">
        <v>45</v>
      </c>
      <c r="AB28" s="8">
        <v>6.5</v>
      </c>
      <c r="AC28" s="106" t="s">
        <v>243</v>
      </c>
      <c r="AD28" s="96" t="s">
        <v>45</v>
      </c>
      <c r="AE28" s="8">
        <v>10.3</v>
      </c>
      <c r="AF28" s="109" t="s">
        <v>270</v>
      </c>
    </row>
    <row r="29" spans="1:32" ht="14.25" customHeight="1">
      <c r="A29" s="92">
        <v>26</v>
      </c>
      <c r="B29" s="11">
        <v>1.8</v>
      </c>
      <c r="C29" s="8">
        <v>1.1</v>
      </c>
      <c r="D29" s="8">
        <v>1.1</v>
      </c>
      <c r="E29" s="8">
        <v>0.3</v>
      </c>
      <c r="F29" s="8">
        <v>0.8</v>
      </c>
      <c r="G29" s="8">
        <v>3</v>
      </c>
      <c r="H29" s="8">
        <v>3.2</v>
      </c>
      <c r="I29" s="8">
        <v>2.6</v>
      </c>
      <c r="J29" s="8">
        <v>4.6</v>
      </c>
      <c r="K29" s="8">
        <v>4.2</v>
      </c>
      <c r="L29" s="8">
        <v>5.5</v>
      </c>
      <c r="M29" s="8">
        <v>5.4</v>
      </c>
      <c r="N29" s="8">
        <v>3.9</v>
      </c>
      <c r="O29" s="8">
        <v>4.2</v>
      </c>
      <c r="P29" s="8">
        <v>4.5</v>
      </c>
      <c r="Q29" s="8">
        <v>3.7</v>
      </c>
      <c r="R29" s="8">
        <v>1.9</v>
      </c>
      <c r="S29" s="8">
        <v>1.3</v>
      </c>
      <c r="T29" s="8">
        <v>1.3</v>
      </c>
      <c r="U29" s="8">
        <v>1.7</v>
      </c>
      <c r="V29" s="8">
        <v>0.9</v>
      </c>
      <c r="W29" s="8">
        <v>1.2</v>
      </c>
      <c r="X29" s="8">
        <v>0.9</v>
      </c>
      <c r="Y29" s="8">
        <v>1.2</v>
      </c>
      <c r="Z29" s="35">
        <f t="shared" si="0"/>
        <v>2.5125</v>
      </c>
      <c r="AA29" s="96" t="s">
        <v>45</v>
      </c>
      <c r="AB29" s="8">
        <v>6.5</v>
      </c>
      <c r="AC29" s="106" t="s">
        <v>244</v>
      </c>
      <c r="AD29" s="96" t="s">
        <v>45</v>
      </c>
      <c r="AE29" s="8">
        <v>11.3</v>
      </c>
      <c r="AF29" s="109" t="s">
        <v>271</v>
      </c>
    </row>
    <row r="30" spans="1:32" ht="14.25" customHeight="1">
      <c r="A30" s="92">
        <v>27</v>
      </c>
      <c r="B30" s="11">
        <v>1.4</v>
      </c>
      <c r="C30" s="8">
        <v>0.9</v>
      </c>
      <c r="D30" s="8">
        <v>0.8</v>
      </c>
      <c r="E30" s="8">
        <v>0.8</v>
      </c>
      <c r="F30" s="8">
        <v>0.2</v>
      </c>
      <c r="G30" s="8">
        <v>0.7</v>
      </c>
      <c r="H30" s="8">
        <v>1.8</v>
      </c>
      <c r="I30" s="8">
        <v>2</v>
      </c>
      <c r="J30" s="8">
        <v>2.2</v>
      </c>
      <c r="K30" s="8">
        <v>2.4</v>
      </c>
      <c r="L30" s="8">
        <v>2</v>
      </c>
      <c r="M30" s="8">
        <v>1.8</v>
      </c>
      <c r="N30" s="8">
        <v>2.3</v>
      </c>
      <c r="O30" s="8">
        <v>1.3</v>
      </c>
      <c r="P30" s="8">
        <v>1.3</v>
      </c>
      <c r="Q30" s="8">
        <v>0.7</v>
      </c>
      <c r="R30" s="8">
        <v>1.5</v>
      </c>
      <c r="S30" s="8">
        <v>1.8</v>
      </c>
      <c r="T30" s="8">
        <v>0.8</v>
      </c>
      <c r="U30" s="8">
        <v>0.9</v>
      </c>
      <c r="V30" s="8">
        <v>1</v>
      </c>
      <c r="W30" s="8">
        <v>0.9</v>
      </c>
      <c r="X30" s="8">
        <v>0.4</v>
      </c>
      <c r="Y30" s="8">
        <v>0.6</v>
      </c>
      <c r="Z30" s="35">
        <f t="shared" si="0"/>
        <v>1.2708333333333333</v>
      </c>
      <c r="AA30" s="96" t="s">
        <v>65</v>
      </c>
      <c r="AB30" s="8">
        <v>3.1</v>
      </c>
      <c r="AC30" s="106" t="s">
        <v>245</v>
      </c>
      <c r="AD30" s="96" t="s">
        <v>57</v>
      </c>
      <c r="AE30" s="8">
        <v>6.2</v>
      </c>
      <c r="AF30" s="109" t="s">
        <v>272</v>
      </c>
    </row>
    <row r="31" spans="1:32" ht="14.25" customHeight="1">
      <c r="A31" s="92">
        <v>28</v>
      </c>
      <c r="B31" s="11">
        <v>0.3</v>
      </c>
      <c r="C31" s="8">
        <v>1.1</v>
      </c>
      <c r="D31" s="8">
        <v>1</v>
      </c>
      <c r="E31" s="8">
        <v>1.1</v>
      </c>
      <c r="F31" s="8">
        <v>1</v>
      </c>
      <c r="G31" s="8">
        <v>1.8</v>
      </c>
      <c r="H31" s="8">
        <v>1.8</v>
      </c>
      <c r="I31" s="8">
        <v>1</v>
      </c>
      <c r="J31" s="8">
        <v>1.2</v>
      </c>
      <c r="K31" s="8">
        <v>2.3</v>
      </c>
      <c r="L31" s="8">
        <v>1.9</v>
      </c>
      <c r="M31" s="8">
        <v>1.9</v>
      </c>
      <c r="N31" s="8">
        <v>2.4</v>
      </c>
      <c r="O31" s="8">
        <v>1.8</v>
      </c>
      <c r="P31" s="8">
        <v>0.1</v>
      </c>
      <c r="Q31" s="8">
        <v>0.6</v>
      </c>
      <c r="R31" s="8">
        <v>1.6</v>
      </c>
      <c r="S31" s="8">
        <v>0.6</v>
      </c>
      <c r="T31" s="8">
        <v>0.4</v>
      </c>
      <c r="U31" s="8">
        <v>0.8</v>
      </c>
      <c r="V31" s="8">
        <v>0.9</v>
      </c>
      <c r="W31" s="8">
        <v>0.9</v>
      </c>
      <c r="X31" s="8">
        <v>0.7</v>
      </c>
      <c r="Y31" s="8">
        <v>0.5</v>
      </c>
      <c r="Z31" s="35">
        <f t="shared" si="0"/>
        <v>1.1541666666666666</v>
      </c>
      <c r="AA31" s="96" t="s">
        <v>49</v>
      </c>
      <c r="AB31" s="8">
        <v>2.8</v>
      </c>
      <c r="AC31" s="106" t="s">
        <v>160</v>
      </c>
      <c r="AD31" s="96" t="s">
        <v>47</v>
      </c>
      <c r="AE31" s="8">
        <v>8.1</v>
      </c>
      <c r="AF31" s="109" t="s">
        <v>51</v>
      </c>
    </row>
    <row r="32" spans="1:32" ht="14.25" customHeight="1">
      <c r="A32" s="92">
        <v>29</v>
      </c>
      <c r="B32" s="11">
        <v>0.8</v>
      </c>
      <c r="C32" s="8">
        <v>0.6</v>
      </c>
      <c r="D32" s="8">
        <v>0.7</v>
      </c>
      <c r="E32" s="8">
        <v>1.3</v>
      </c>
      <c r="F32" s="8">
        <v>0.7</v>
      </c>
      <c r="G32" s="8">
        <v>0.6</v>
      </c>
      <c r="H32" s="8">
        <v>2.2</v>
      </c>
      <c r="I32" s="8">
        <v>2.6</v>
      </c>
      <c r="J32" s="8">
        <v>2.6</v>
      </c>
      <c r="K32" s="8">
        <v>2.1</v>
      </c>
      <c r="L32" s="8">
        <v>2.8</v>
      </c>
      <c r="M32" s="8">
        <v>2.2</v>
      </c>
      <c r="N32" s="8">
        <v>3.2</v>
      </c>
      <c r="O32" s="8">
        <v>3.7</v>
      </c>
      <c r="P32" s="8">
        <v>3</v>
      </c>
      <c r="Q32" s="8">
        <v>3.8</v>
      </c>
      <c r="R32" s="8">
        <v>4.2</v>
      </c>
      <c r="S32" s="8">
        <v>2.5</v>
      </c>
      <c r="T32" s="8">
        <v>0.4</v>
      </c>
      <c r="U32" s="8">
        <v>0.6</v>
      </c>
      <c r="V32" s="8">
        <v>1.2</v>
      </c>
      <c r="W32" s="8">
        <v>1.6</v>
      </c>
      <c r="X32" s="8">
        <v>1.1</v>
      </c>
      <c r="Y32" s="8">
        <v>0.8</v>
      </c>
      <c r="Z32" s="35">
        <f t="shared" si="0"/>
        <v>1.8875000000000002</v>
      </c>
      <c r="AA32" s="96" t="s">
        <v>45</v>
      </c>
      <c r="AB32" s="8">
        <v>4.6</v>
      </c>
      <c r="AC32" s="106" t="s">
        <v>246</v>
      </c>
      <c r="AD32" s="96" t="s">
        <v>163</v>
      </c>
      <c r="AE32" s="8">
        <v>8.9</v>
      </c>
      <c r="AF32" s="109" t="s">
        <v>273</v>
      </c>
    </row>
    <row r="33" spans="1:32" ht="14.25" customHeight="1">
      <c r="A33" s="92">
        <v>30</v>
      </c>
      <c r="B33" s="11">
        <v>1.3</v>
      </c>
      <c r="C33" s="8">
        <v>1</v>
      </c>
      <c r="D33" s="8">
        <v>0.7</v>
      </c>
      <c r="E33" s="8">
        <v>0.9</v>
      </c>
      <c r="F33" s="8">
        <v>0.9</v>
      </c>
      <c r="G33" s="8">
        <v>0</v>
      </c>
      <c r="H33" s="8">
        <v>1</v>
      </c>
      <c r="I33" s="8">
        <v>2.3</v>
      </c>
      <c r="J33" s="8">
        <v>1.4</v>
      </c>
      <c r="K33" s="8">
        <v>1.9</v>
      </c>
      <c r="L33" s="8">
        <v>1.5</v>
      </c>
      <c r="M33" s="8">
        <v>1.6</v>
      </c>
      <c r="N33" s="8">
        <v>1.5</v>
      </c>
      <c r="O33" s="8">
        <v>1.7</v>
      </c>
      <c r="P33" s="8">
        <v>1</v>
      </c>
      <c r="Q33" s="8">
        <v>1.2</v>
      </c>
      <c r="R33" s="8">
        <v>1.1</v>
      </c>
      <c r="S33" s="8">
        <v>0.8</v>
      </c>
      <c r="T33" s="8">
        <v>0.2</v>
      </c>
      <c r="U33" s="8">
        <v>0.3</v>
      </c>
      <c r="V33" s="8">
        <v>0.5</v>
      </c>
      <c r="W33" s="8">
        <v>0.7</v>
      </c>
      <c r="X33" s="8">
        <v>1.4</v>
      </c>
      <c r="Y33" s="8">
        <v>0.9</v>
      </c>
      <c r="Z33" s="35">
        <f t="shared" si="0"/>
        <v>1.075</v>
      </c>
      <c r="AA33" s="96" t="s">
        <v>67</v>
      </c>
      <c r="AB33" s="8">
        <v>2.8</v>
      </c>
      <c r="AC33" s="106" t="s">
        <v>247</v>
      </c>
      <c r="AD33" s="96" t="s">
        <v>67</v>
      </c>
      <c r="AE33" s="8">
        <v>5.4</v>
      </c>
      <c r="AF33" s="109" t="s">
        <v>274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1.3866666666666665</v>
      </c>
      <c r="C35" s="25">
        <f t="shared" si="1"/>
        <v>1.466666666666667</v>
      </c>
      <c r="D35" s="25">
        <f t="shared" si="1"/>
        <v>1.34</v>
      </c>
      <c r="E35" s="25">
        <f t="shared" si="1"/>
        <v>1.4799999999999998</v>
      </c>
      <c r="F35" s="25">
        <f t="shared" si="1"/>
        <v>1.3599999999999999</v>
      </c>
      <c r="G35" s="25">
        <f t="shared" si="1"/>
        <v>1.5500000000000003</v>
      </c>
      <c r="H35" s="25">
        <f t="shared" si="1"/>
        <v>1.5266666666666668</v>
      </c>
      <c r="I35" s="25">
        <f t="shared" si="1"/>
        <v>1.7633333333333339</v>
      </c>
      <c r="J35" s="25">
        <f t="shared" si="1"/>
        <v>2.38</v>
      </c>
      <c r="K35" s="25">
        <f t="shared" si="1"/>
        <v>2.5700000000000007</v>
      </c>
      <c r="L35" s="25">
        <f t="shared" si="1"/>
        <v>2.6166666666666667</v>
      </c>
      <c r="M35" s="25">
        <f t="shared" si="1"/>
        <v>2.7566666666666673</v>
      </c>
      <c r="N35" s="25">
        <f t="shared" si="1"/>
        <v>2.7433333333333336</v>
      </c>
      <c r="O35" s="25">
        <f t="shared" si="1"/>
        <v>2.8033333333333337</v>
      </c>
      <c r="P35" s="25">
        <f t="shared" si="1"/>
        <v>2.633333333333333</v>
      </c>
      <c r="Q35" s="25">
        <f t="shared" si="1"/>
        <v>2.56</v>
      </c>
      <c r="R35" s="25">
        <f t="shared" si="1"/>
        <v>2.3833333333333333</v>
      </c>
      <c r="S35" s="25">
        <f t="shared" si="1"/>
        <v>2.023333333333333</v>
      </c>
      <c r="T35" s="25">
        <f t="shared" si="1"/>
        <v>1.9266666666666667</v>
      </c>
      <c r="U35" s="25">
        <f t="shared" si="1"/>
        <v>1.8866666666666665</v>
      </c>
      <c r="V35" s="25">
        <f t="shared" si="1"/>
        <v>1.5300000000000002</v>
      </c>
      <c r="W35" s="25">
        <f t="shared" si="1"/>
        <v>1.4999999999999998</v>
      </c>
      <c r="X35" s="25">
        <f t="shared" si="1"/>
        <v>1.2700000000000002</v>
      </c>
      <c r="Y35" s="25">
        <f t="shared" si="1"/>
        <v>1.47</v>
      </c>
      <c r="Z35" s="37">
        <f t="shared" si="1"/>
        <v>1.9552777777777781</v>
      </c>
      <c r="AA35" s="98"/>
      <c r="AB35" s="25">
        <f>AVERAGE(AB4:AB34)</f>
        <v>4.843333333333334</v>
      </c>
      <c r="AC35" s="32"/>
      <c r="AD35" s="98"/>
      <c r="AE35" s="25">
        <f>AVERAGE(AE4:AE34)</f>
        <v>9.759999999999998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</v>
      </c>
      <c r="O38" s="103" t="str">
        <f>INDEX(AA4:AA34,P38,1)</f>
        <v>北北西</v>
      </c>
      <c r="P38" s="104">
        <f>MATCH(N38,AB4:AB34,0)</f>
        <v>14</v>
      </c>
      <c r="Q38" s="111" t="str">
        <f>INDEX(AC4:AC34,P38,1)</f>
        <v>12:06</v>
      </c>
      <c r="T38" s="17">
        <f>MAX(AE4:AE34)</f>
        <v>18.9</v>
      </c>
      <c r="U38" s="103" t="str">
        <f>INDEX(AD4:AD34,V38,1)</f>
        <v>北北東</v>
      </c>
      <c r="V38" s="104">
        <f>MATCH(T38,AE4:AE34,0)</f>
        <v>13</v>
      </c>
      <c r="W38" s="111" t="str">
        <f>INDEX(AF4:AF34,V38,1)</f>
        <v>17:14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1</v>
      </c>
      <c r="D4" s="9">
        <v>2.1</v>
      </c>
      <c r="E4" s="9">
        <v>1.5</v>
      </c>
      <c r="F4" s="9">
        <v>0.6</v>
      </c>
      <c r="G4" s="9">
        <v>0.4</v>
      </c>
      <c r="H4" s="9">
        <v>1.9</v>
      </c>
      <c r="I4" s="9">
        <v>1.6</v>
      </c>
      <c r="J4" s="9">
        <v>2.4</v>
      </c>
      <c r="K4" s="9">
        <v>2.7</v>
      </c>
      <c r="L4" s="9">
        <v>1.8</v>
      </c>
      <c r="M4" s="9">
        <v>1.3</v>
      </c>
      <c r="N4" s="9">
        <v>1.5</v>
      </c>
      <c r="O4" s="9">
        <v>2.2</v>
      </c>
      <c r="P4" s="9">
        <v>1.6</v>
      </c>
      <c r="Q4" s="9">
        <v>1.7</v>
      </c>
      <c r="R4" s="9">
        <v>2.1</v>
      </c>
      <c r="S4" s="9">
        <v>3.3</v>
      </c>
      <c r="T4" s="9">
        <v>1.8</v>
      </c>
      <c r="U4" s="9">
        <v>1.2</v>
      </c>
      <c r="V4" s="9">
        <v>0.7</v>
      </c>
      <c r="W4" s="9">
        <v>0.9</v>
      </c>
      <c r="X4" s="9">
        <v>0.2</v>
      </c>
      <c r="Y4" s="9">
        <v>0.7</v>
      </c>
      <c r="Z4" s="34">
        <f aca="true" t="shared" si="0" ref="Z4:Z34">AVERAGE(B4:Y4)</f>
        <v>1.545833333333334</v>
      </c>
      <c r="AA4" s="95" t="s">
        <v>45</v>
      </c>
      <c r="AB4" s="9">
        <v>3.4</v>
      </c>
      <c r="AC4" s="105" t="s">
        <v>275</v>
      </c>
      <c r="AD4" s="95" t="s">
        <v>45</v>
      </c>
      <c r="AE4" s="9">
        <v>5.8</v>
      </c>
      <c r="AF4" s="108" t="s">
        <v>301</v>
      </c>
    </row>
    <row r="5" spans="1:32" ht="14.25" customHeight="1">
      <c r="A5" s="92">
        <v>2</v>
      </c>
      <c r="B5" s="11">
        <v>0.2</v>
      </c>
      <c r="C5" s="8">
        <v>0.1</v>
      </c>
      <c r="D5" s="8">
        <v>0.7</v>
      </c>
      <c r="E5" s="8">
        <v>0.4</v>
      </c>
      <c r="F5" s="8">
        <v>0.2</v>
      </c>
      <c r="G5" s="8">
        <v>0.2</v>
      </c>
      <c r="H5" s="8">
        <v>0.5</v>
      </c>
      <c r="I5" s="8">
        <v>0.7</v>
      </c>
      <c r="J5" s="8">
        <v>3.5</v>
      </c>
      <c r="K5" s="8">
        <v>2.4</v>
      </c>
      <c r="L5" s="8">
        <v>5.3</v>
      </c>
      <c r="M5" s="8"/>
      <c r="N5" s="8">
        <v>2.5</v>
      </c>
      <c r="O5" s="8">
        <v>4.5</v>
      </c>
      <c r="P5" s="8">
        <v>4.8</v>
      </c>
      <c r="Q5" s="8">
        <v>1.1</v>
      </c>
      <c r="R5" s="8">
        <v>1.9</v>
      </c>
      <c r="S5" s="8">
        <v>2.6</v>
      </c>
      <c r="T5" s="8">
        <v>1.9</v>
      </c>
      <c r="U5" s="8">
        <v>1.4</v>
      </c>
      <c r="V5" s="8">
        <v>1.3</v>
      </c>
      <c r="W5" s="8">
        <v>1.2</v>
      </c>
      <c r="X5" s="8">
        <v>3.9</v>
      </c>
      <c r="Y5" s="8">
        <v>1.1</v>
      </c>
      <c r="Z5" s="35">
        <f t="shared" si="0"/>
        <v>1.8434782608695652</v>
      </c>
      <c r="AA5" s="96" t="s">
        <v>45</v>
      </c>
      <c r="AB5" s="8">
        <v>5.4</v>
      </c>
      <c r="AC5" s="106" t="s">
        <v>276</v>
      </c>
      <c r="AD5" s="96" t="s">
        <v>45</v>
      </c>
      <c r="AE5" s="8">
        <v>10</v>
      </c>
      <c r="AF5" s="109" t="s">
        <v>271</v>
      </c>
    </row>
    <row r="6" spans="1:32" ht="14.25" customHeight="1">
      <c r="A6" s="92">
        <v>3</v>
      </c>
      <c r="B6" s="11">
        <v>0.5</v>
      </c>
      <c r="C6" s="8">
        <v>0.1</v>
      </c>
      <c r="D6" s="8">
        <v>0.5</v>
      </c>
      <c r="E6" s="8">
        <v>0.4</v>
      </c>
      <c r="F6" s="8">
        <v>0.1</v>
      </c>
      <c r="G6" s="8">
        <v>0.2</v>
      </c>
      <c r="H6" s="8">
        <v>1</v>
      </c>
      <c r="I6" s="8">
        <v>1.9</v>
      </c>
      <c r="J6" s="8">
        <v>2.6</v>
      </c>
      <c r="K6" s="8">
        <v>3.6</v>
      </c>
      <c r="L6" s="8">
        <v>4.2</v>
      </c>
      <c r="M6" s="8">
        <v>3.8</v>
      </c>
      <c r="N6" s="8"/>
      <c r="O6" s="8">
        <v>4.7</v>
      </c>
      <c r="P6" s="8">
        <v>4</v>
      </c>
      <c r="Q6" s="8">
        <v>4.1</v>
      </c>
      <c r="R6" s="8">
        <v>4.2</v>
      </c>
      <c r="S6" s="8">
        <v>3.1</v>
      </c>
      <c r="T6" s="8">
        <v>2.4</v>
      </c>
      <c r="U6" s="8">
        <v>3.2</v>
      </c>
      <c r="V6" s="8">
        <v>2.5</v>
      </c>
      <c r="W6" s="8">
        <v>2.9</v>
      </c>
      <c r="X6" s="8">
        <v>3</v>
      </c>
      <c r="Y6" s="8">
        <v>2.3</v>
      </c>
      <c r="Z6" s="35">
        <f t="shared" si="0"/>
        <v>2.404347826086956</v>
      </c>
      <c r="AA6" s="96" t="s">
        <v>45</v>
      </c>
      <c r="AB6" s="8">
        <v>5.5</v>
      </c>
      <c r="AC6" s="106" t="s">
        <v>277</v>
      </c>
      <c r="AD6" s="96" t="s">
        <v>45</v>
      </c>
      <c r="AE6" s="8">
        <v>9.4</v>
      </c>
      <c r="AF6" s="109" t="s">
        <v>302</v>
      </c>
    </row>
    <row r="7" spans="1:32" ht="14.25" customHeight="1">
      <c r="A7" s="92">
        <v>4</v>
      </c>
      <c r="B7" s="11">
        <v>2.6</v>
      </c>
      <c r="C7" s="8">
        <v>2.9</v>
      </c>
      <c r="D7" s="8">
        <v>2.3</v>
      </c>
      <c r="E7" s="8">
        <v>2.2</v>
      </c>
      <c r="F7" s="8">
        <v>2.4</v>
      </c>
      <c r="G7" s="8">
        <v>2.5</v>
      </c>
      <c r="H7" s="8">
        <v>1.3</v>
      </c>
      <c r="I7" s="8">
        <v>2.9</v>
      </c>
      <c r="J7" s="8">
        <v>3.6</v>
      </c>
      <c r="K7" s="8">
        <v>3.9</v>
      </c>
      <c r="L7" s="8">
        <v>2.8</v>
      </c>
      <c r="M7" s="8">
        <v>3.1</v>
      </c>
      <c r="N7" s="8">
        <v>2.9</v>
      </c>
      <c r="O7" s="8">
        <v>3.3</v>
      </c>
      <c r="P7" s="8">
        <v>3.1</v>
      </c>
      <c r="Q7" s="8">
        <v>2.8</v>
      </c>
      <c r="R7" s="8">
        <v>2.7</v>
      </c>
      <c r="S7" s="8">
        <v>2.7</v>
      </c>
      <c r="T7" s="8">
        <v>2.8</v>
      </c>
      <c r="U7" s="8">
        <v>1.8</v>
      </c>
      <c r="V7" s="8">
        <v>0.3</v>
      </c>
      <c r="W7" s="8">
        <v>0.8</v>
      </c>
      <c r="X7" s="8">
        <v>0.8</v>
      </c>
      <c r="Y7" s="8">
        <v>0.5</v>
      </c>
      <c r="Z7" s="35">
        <f t="shared" si="0"/>
        <v>2.3749999999999996</v>
      </c>
      <c r="AA7" s="96" t="s">
        <v>45</v>
      </c>
      <c r="AB7" s="8">
        <v>4.8</v>
      </c>
      <c r="AC7" s="106" t="s">
        <v>278</v>
      </c>
      <c r="AD7" s="96" t="s">
        <v>45</v>
      </c>
      <c r="AE7" s="8">
        <v>8.1</v>
      </c>
      <c r="AF7" s="109" t="s">
        <v>303</v>
      </c>
    </row>
    <row r="8" spans="1:32" ht="14.25" customHeight="1">
      <c r="A8" s="92">
        <v>5</v>
      </c>
      <c r="B8" s="11">
        <v>0.3</v>
      </c>
      <c r="C8" s="8">
        <v>1.2</v>
      </c>
      <c r="D8" s="8">
        <v>1</v>
      </c>
      <c r="E8" s="8">
        <v>0.2</v>
      </c>
      <c r="F8" s="8">
        <v>0.1</v>
      </c>
      <c r="G8" s="8">
        <v>0.8</v>
      </c>
      <c r="H8" s="8">
        <v>0.3</v>
      </c>
      <c r="I8" s="8">
        <v>0.8</v>
      </c>
      <c r="J8" s="8">
        <v>0.9</v>
      </c>
      <c r="K8" s="8">
        <v>1.3</v>
      </c>
      <c r="L8" s="8">
        <v>1.2</v>
      </c>
      <c r="M8" s="8">
        <v>2.3</v>
      </c>
      <c r="N8" s="8">
        <v>2.4</v>
      </c>
      <c r="O8" s="8">
        <v>1.3</v>
      </c>
      <c r="P8" s="8">
        <v>2.6</v>
      </c>
      <c r="Q8" s="8">
        <v>2.1</v>
      </c>
      <c r="R8" s="8">
        <v>2</v>
      </c>
      <c r="S8" s="8">
        <v>1.4</v>
      </c>
      <c r="T8" s="8">
        <v>1.2</v>
      </c>
      <c r="U8" s="8">
        <v>1.9</v>
      </c>
      <c r="V8" s="8">
        <v>1.7</v>
      </c>
      <c r="W8" s="8">
        <v>1.6</v>
      </c>
      <c r="X8" s="8">
        <v>1.5</v>
      </c>
      <c r="Y8" s="8">
        <v>2.1</v>
      </c>
      <c r="Z8" s="35">
        <f t="shared" si="0"/>
        <v>1.3416666666666666</v>
      </c>
      <c r="AA8" s="96" t="s">
        <v>65</v>
      </c>
      <c r="AB8" s="8">
        <v>2.9</v>
      </c>
      <c r="AC8" s="106" t="s">
        <v>279</v>
      </c>
      <c r="AD8" s="96" t="s">
        <v>57</v>
      </c>
      <c r="AE8" s="8">
        <v>6.6</v>
      </c>
      <c r="AF8" s="109" t="s">
        <v>304</v>
      </c>
    </row>
    <row r="9" spans="1:32" ht="14.25" customHeight="1">
      <c r="A9" s="92">
        <v>6</v>
      </c>
      <c r="B9" s="11">
        <v>1.1</v>
      </c>
      <c r="C9" s="8">
        <v>1.8</v>
      </c>
      <c r="D9" s="8">
        <v>1.5</v>
      </c>
      <c r="E9" s="8">
        <v>1.4</v>
      </c>
      <c r="F9" s="8">
        <v>0.8</v>
      </c>
      <c r="G9" s="8">
        <v>1.4</v>
      </c>
      <c r="H9" s="8">
        <v>1.4</v>
      </c>
      <c r="I9" s="8">
        <v>1.1</v>
      </c>
      <c r="J9" s="8">
        <v>1.2</v>
      </c>
      <c r="K9" s="8">
        <v>2.1</v>
      </c>
      <c r="L9" s="8">
        <v>1.7</v>
      </c>
      <c r="M9" s="8">
        <v>2.1</v>
      </c>
      <c r="N9" s="8">
        <v>1.4</v>
      </c>
      <c r="O9" s="8">
        <v>1</v>
      </c>
      <c r="P9" s="8">
        <v>1.7</v>
      </c>
      <c r="Q9" s="8">
        <v>1.4</v>
      </c>
      <c r="R9" s="8">
        <v>1.3</v>
      </c>
      <c r="S9" s="8">
        <v>1.4</v>
      </c>
      <c r="T9" s="8">
        <v>0.4</v>
      </c>
      <c r="U9" s="8">
        <v>2.2</v>
      </c>
      <c r="V9" s="8">
        <v>0.4</v>
      </c>
      <c r="W9" s="8">
        <v>0.5</v>
      </c>
      <c r="X9" s="8">
        <v>0.7</v>
      </c>
      <c r="Y9" s="8">
        <v>1.2</v>
      </c>
      <c r="Z9" s="35">
        <f t="shared" si="0"/>
        <v>1.2999999999999996</v>
      </c>
      <c r="AA9" s="96" t="s">
        <v>49</v>
      </c>
      <c r="AB9" s="8">
        <v>3.5</v>
      </c>
      <c r="AC9" s="106" t="s">
        <v>280</v>
      </c>
      <c r="AD9" s="96" t="s">
        <v>49</v>
      </c>
      <c r="AE9" s="8">
        <v>5.7</v>
      </c>
      <c r="AF9" s="109" t="s">
        <v>305</v>
      </c>
    </row>
    <row r="10" spans="1:32" ht="14.25" customHeight="1">
      <c r="A10" s="92">
        <v>7</v>
      </c>
      <c r="B10" s="11">
        <v>1.3</v>
      </c>
      <c r="C10" s="8">
        <v>0.7</v>
      </c>
      <c r="D10" s="8">
        <v>3</v>
      </c>
      <c r="E10" s="8">
        <v>1.8</v>
      </c>
      <c r="F10" s="8">
        <v>2</v>
      </c>
      <c r="G10" s="8">
        <v>1.5</v>
      </c>
      <c r="H10" s="8">
        <v>0.8</v>
      </c>
      <c r="I10" s="8">
        <v>2.3</v>
      </c>
      <c r="J10" s="8">
        <v>4.4</v>
      </c>
      <c r="K10" s="8">
        <v>3.1</v>
      </c>
      <c r="L10" s="8">
        <v>3.3</v>
      </c>
      <c r="M10" s="8">
        <v>2.3</v>
      </c>
      <c r="N10" s="8">
        <v>1.9</v>
      </c>
      <c r="O10" s="8">
        <v>2.9</v>
      </c>
      <c r="P10" s="8">
        <v>2.6</v>
      </c>
      <c r="Q10" s="8">
        <v>2.2</v>
      </c>
      <c r="R10" s="8">
        <v>2.5</v>
      </c>
      <c r="S10" s="8">
        <v>1.8</v>
      </c>
      <c r="T10" s="8">
        <v>1.7</v>
      </c>
      <c r="U10" s="8">
        <v>1.3</v>
      </c>
      <c r="V10" s="8">
        <v>1.2</v>
      </c>
      <c r="W10" s="8">
        <v>0.7</v>
      </c>
      <c r="X10" s="8">
        <v>0.6</v>
      </c>
      <c r="Y10" s="8">
        <v>0.9</v>
      </c>
      <c r="Z10" s="35">
        <f t="shared" si="0"/>
        <v>1.9500000000000004</v>
      </c>
      <c r="AA10" s="96" t="s">
        <v>49</v>
      </c>
      <c r="AB10" s="8">
        <v>5.1</v>
      </c>
      <c r="AC10" s="106" t="s">
        <v>281</v>
      </c>
      <c r="AD10" s="96" t="s">
        <v>49</v>
      </c>
      <c r="AE10" s="8">
        <v>10.3</v>
      </c>
      <c r="AF10" s="109" t="s">
        <v>306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0.8</v>
      </c>
      <c r="E11" s="8">
        <v>0.3</v>
      </c>
      <c r="F11" s="8">
        <v>1.3</v>
      </c>
      <c r="G11" s="8">
        <v>0.6</v>
      </c>
      <c r="H11" s="8">
        <v>0.6</v>
      </c>
      <c r="I11" s="8">
        <v>1</v>
      </c>
      <c r="J11" s="8">
        <v>2</v>
      </c>
      <c r="K11" s="8">
        <v>1.8</v>
      </c>
      <c r="L11" s="8">
        <v>1.9</v>
      </c>
      <c r="M11" s="8">
        <v>1.8</v>
      </c>
      <c r="N11" s="8">
        <v>1.9</v>
      </c>
      <c r="O11" s="8">
        <v>2.1</v>
      </c>
      <c r="P11" s="8">
        <v>2.2</v>
      </c>
      <c r="Q11" s="8">
        <v>2.7</v>
      </c>
      <c r="R11" s="8">
        <v>3.4</v>
      </c>
      <c r="S11" s="8">
        <v>3.8</v>
      </c>
      <c r="T11" s="8">
        <v>4.2</v>
      </c>
      <c r="U11" s="8">
        <v>3.1</v>
      </c>
      <c r="V11" s="8">
        <v>3.1</v>
      </c>
      <c r="W11" s="8">
        <v>3</v>
      </c>
      <c r="X11" s="8">
        <v>3.3</v>
      </c>
      <c r="Y11" s="8">
        <v>2.4</v>
      </c>
      <c r="Z11" s="35">
        <f t="shared" si="0"/>
        <v>2.0541666666666667</v>
      </c>
      <c r="AA11" s="96" t="s">
        <v>45</v>
      </c>
      <c r="AB11" s="8">
        <v>4.8</v>
      </c>
      <c r="AC11" s="106" t="s">
        <v>282</v>
      </c>
      <c r="AD11" s="96" t="s">
        <v>45</v>
      </c>
      <c r="AE11" s="8">
        <v>8</v>
      </c>
      <c r="AF11" s="109" t="s">
        <v>307</v>
      </c>
    </row>
    <row r="12" spans="1:32" ht="14.25" customHeight="1">
      <c r="A12" s="92">
        <v>9</v>
      </c>
      <c r="B12" s="11">
        <v>2.3</v>
      </c>
      <c r="C12" s="8">
        <v>2.1</v>
      </c>
      <c r="D12" s="8">
        <v>1</v>
      </c>
      <c r="E12" s="8">
        <v>0.6</v>
      </c>
      <c r="F12" s="8">
        <v>0.6</v>
      </c>
      <c r="G12" s="8">
        <v>1.5</v>
      </c>
      <c r="H12" s="8">
        <v>2.6</v>
      </c>
      <c r="I12" s="8">
        <v>3.9</v>
      </c>
      <c r="J12" s="8">
        <v>4.3</v>
      </c>
      <c r="K12" s="8">
        <v>4.5</v>
      </c>
      <c r="L12" s="8">
        <v>5.2</v>
      </c>
      <c r="M12" s="8">
        <v>4.3</v>
      </c>
      <c r="N12" s="8">
        <v>3.7</v>
      </c>
      <c r="O12" s="8">
        <v>3</v>
      </c>
      <c r="P12" s="8">
        <v>2.7</v>
      </c>
      <c r="Q12" s="8">
        <v>3.1</v>
      </c>
      <c r="R12" s="8">
        <v>3.7</v>
      </c>
      <c r="S12" s="8">
        <v>3.7</v>
      </c>
      <c r="T12" s="8">
        <v>4.6</v>
      </c>
      <c r="U12" s="8">
        <v>2.6</v>
      </c>
      <c r="V12" s="8">
        <v>3.2</v>
      </c>
      <c r="W12" s="8">
        <v>1.9</v>
      </c>
      <c r="X12" s="8">
        <v>2</v>
      </c>
      <c r="Y12" s="8">
        <v>0.9</v>
      </c>
      <c r="Z12" s="35">
        <f t="shared" si="0"/>
        <v>2.8333333333333344</v>
      </c>
      <c r="AA12" s="96" t="s">
        <v>161</v>
      </c>
      <c r="AB12" s="8">
        <v>5.6</v>
      </c>
      <c r="AC12" s="106" t="s">
        <v>283</v>
      </c>
      <c r="AD12" s="96" t="s">
        <v>45</v>
      </c>
      <c r="AE12" s="8">
        <v>10.7</v>
      </c>
      <c r="AF12" s="109" t="s">
        <v>308</v>
      </c>
    </row>
    <row r="13" spans="1:32" ht="14.25" customHeight="1">
      <c r="A13" s="92">
        <v>10</v>
      </c>
      <c r="B13" s="11">
        <v>0</v>
      </c>
      <c r="C13" s="8">
        <v>0.2</v>
      </c>
      <c r="D13" s="8">
        <v>0.4</v>
      </c>
      <c r="E13" s="8">
        <v>0.2</v>
      </c>
      <c r="F13" s="8">
        <v>0.9</v>
      </c>
      <c r="G13" s="8">
        <v>0.9</v>
      </c>
      <c r="H13" s="8">
        <v>0.7</v>
      </c>
      <c r="I13" s="8">
        <v>1.6</v>
      </c>
      <c r="J13" s="8">
        <v>2.7</v>
      </c>
      <c r="K13" s="8">
        <v>2.8</v>
      </c>
      <c r="L13" s="8">
        <v>2.8</v>
      </c>
      <c r="M13" s="8">
        <v>1.5</v>
      </c>
      <c r="N13" s="8">
        <v>0.8</v>
      </c>
      <c r="O13" s="8">
        <v>2.9</v>
      </c>
      <c r="P13" s="8">
        <v>2.8</v>
      </c>
      <c r="Q13" s="8">
        <v>1.5</v>
      </c>
      <c r="R13" s="8">
        <v>2</v>
      </c>
      <c r="S13" s="8">
        <v>3.8</v>
      </c>
      <c r="T13" s="8">
        <v>2.6</v>
      </c>
      <c r="U13" s="8">
        <v>3.6</v>
      </c>
      <c r="V13" s="8">
        <v>2.1</v>
      </c>
      <c r="W13" s="8">
        <v>1.1</v>
      </c>
      <c r="X13" s="8">
        <v>1</v>
      </c>
      <c r="Y13" s="8">
        <v>1</v>
      </c>
      <c r="Z13" s="35">
        <f t="shared" si="0"/>
        <v>1.6625000000000003</v>
      </c>
      <c r="AA13" s="96" t="s">
        <v>45</v>
      </c>
      <c r="AB13" s="8">
        <v>4.5</v>
      </c>
      <c r="AC13" s="106" t="s">
        <v>284</v>
      </c>
      <c r="AD13" s="96" t="s">
        <v>161</v>
      </c>
      <c r="AE13" s="8">
        <v>7.8</v>
      </c>
      <c r="AF13" s="109" t="s">
        <v>185</v>
      </c>
    </row>
    <row r="14" spans="1:32" ht="14.25" customHeight="1">
      <c r="A14" s="93">
        <v>11</v>
      </c>
      <c r="B14" s="17">
        <v>0.7</v>
      </c>
      <c r="C14" s="18">
        <v>1.2</v>
      </c>
      <c r="D14" s="18">
        <v>0.6</v>
      </c>
      <c r="E14" s="18">
        <v>0.4</v>
      </c>
      <c r="F14" s="18">
        <v>0.7</v>
      </c>
      <c r="G14" s="18">
        <v>0.6</v>
      </c>
      <c r="H14" s="18">
        <v>1</v>
      </c>
      <c r="I14" s="18">
        <v>1.8</v>
      </c>
      <c r="J14" s="18">
        <v>1.4</v>
      </c>
      <c r="K14" s="18">
        <v>1.4</v>
      </c>
      <c r="L14" s="18">
        <v>2.9</v>
      </c>
      <c r="M14" s="18">
        <v>2.7</v>
      </c>
      <c r="N14" s="18">
        <v>2.7</v>
      </c>
      <c r="O14" s="18">
        <v>2.6</v>
      </c>
      <c r="P14" s="18">
        <v>2.4</v>
      </c>
      <c r="Q14" s="18">
        <v>3</v>
      </c>
      <c r="R14" s="18">
        <v>3.3</v>
      </c>
      <c r="S14" s="18">
        <v>2.1</v>
      </c>
      <c r="T14" s="18">
        <v>1.7</v>
      </c>
      <c r="U14" s="18">
        <v>1.2</v>
      </c>
      <c r="V14" s="18">
        <v>0.7</v>
      </c>
      <c r="W14" s="18">
        <v>0.9</v>
      </c>
      <c r="X14" s="18">
        <v>0.7</v>
      </c>
      <c r="Y14" s="18">
        <v>1.7</v>
      </c>
      <c r="Z14" s="36">
        <f t="shared" si="0"/>
        <v>1.6000000000000005</v>
      </c>
      <c r="AA14" s="97" t="s">
        <v>45</v>
      </c>
      <c r="AB14" s="18">
        <v>3.9</v>
      </c>
      <c r="AC14" s="107" t="s">
        <v>285</v>
      </c>
      <c r="AD14" s="97" t="s">
        <v>45</v>
      </c>
      <c r="AE14" s="18">
        <v>6.4</v>
      </c>
      <c r="AF14" s="110" t="s">
        <v>309</v>
      </c>
    </row>
    <row r="15" spans="1:32" ht="14.25" customHeight="1">
      <c r="A15" s="92">
        <v>12</v>
      </c>
      <c r="B15" s="11">
        <v>1</v>
      </c>
      <c r="C15" s="8">
        <v>0.5</v>
      </c>
      <c r="D15" s="8">
        <v>0.8</v>
      </c>
      <c r="E15" s="8">
        <v>1.1</v>
      </c>
      <c r="F15" s="8">
        <v>1.6</v>
      </c>
      <c r="G15" s="8">
        <v>1.3</v>
      </c>
      <c r="H15" s="8">
        <v>2.4</v>
      </c>
      <c r="I15" s="8">
        <v>0.9</v>
      </c>
      <c r="J15" s="8">
        <v>1.8</v>
      </c>
      <c r="K15" s="8">
        <v>1.3</v>
      </c>
      <c r="L15" s="8">
        <v>1.3</v>
      </c>
      <c r="M15" s="8">
        <v>2</v>
      </c>
      <c r="N15" s="8">
        <v>1.6</v>
      </c>
      <c r="O15" s="8">
        <v>0.9</v>
      </c>
      <c r="P15" s="8">
        <v>0.9</v>
      </c>
      <c r="Q15" s="8">
        <v>0.8</v>
      </c>
      <c r="R15" s="8">
        <v>1</v>
      </c>
      <c r="S15" s="8">
        <v>1.3</v>
      </c>
      <c r="T15" s="8">
        <v>0.3</v>
      </c>
      <c r="U15" s="8">
        <v>0.3</v>
      </c>
      <c r="V15" s="8">
        <v>0.4</v>
      </c>
      <c r="W15" s="8">
        <v>1.1</v>
      </c>
      <c r="X15" s="8">
        <v>0.1</v>
      </c>
      <c r="Y15" s="8">
        <v>0.2</v>
      </c>
      <c r="Z15" s="35">
        <f t="shared" si="0"/>
        <v>1.0375</v>
      </c>
      <c r="AA15" s="96" t="s">
        <v>49</v>
      </c>
      <c r="AB15" s="8">
        <v>2.5</v>
      </c>
      <c r="AC15" s="106" t="s">
        <v>286</v>
      </c>
      <c r="AD15" s="96" t="s">
        <v>57</v>
      </c>
      <c r="AE15" s="8">
        <v>6.2</v>
      </c>
      <c r="AF15" s="109" t="s">
        <v>310</v>
      </c>
    </row>
    <row r="16" spans="1:32" ht="14.25" customHeight="1">
      <c r="A16" s="92">
        <v>13</v>
      </c>
      <c r="B16" s="11">
        <v>0.3</v>
      </c>
      <c r="C16" s="8">
        <v>0.2</v>
      </c>
      <c r="D16" s="8">
        <v>1.7</v>
      </c>
      <c r="E16" s="8">
        <v>0.3</v>
      </c>
      <c r="F16" s="8">
        <v>1.2</v>
      </c>
      <c r="G16" s="8">
        <v>0.4</v>
      </c>
      <c r="H16" s="8">
        <v>0.9</v>
      </c>
      <c r="I16" s="8">
        <v>1.2</v>
      </c>
      <c r="J16" s="8">
        <v>1.7</v>
      </c>
      <c r="K16" s="8">
        <v>0.9</v>
      </c>
      <c r="L16" s="8">
        <v>1.6</v>
      </c>
      <c r="M16" s="8">
        <v>2.5</v>
      </c>
      <c r="N16" s="8">
        <v>3.1</v>
      </c>
      <c r="O16" s="8">
        <v>1</v>
      </c>
      <c r="P16" s="8">
        <v>1.3</v>
      </c>
      <c r="Q16" s="8">
        <v>1.5</v>
      </c>
      <c r="R16" s="8">
        <v>0.9</v>
      </c>
      <c r="S16" s="8">
        <v>0.4</v>
      </c>
      <c r="T16" s="8">
        <v>2.5</v>
      </c>
      <c r="U16" s="8">
        <v>0.7</v>
      </c>
      <c r="V16" s="8">
        <v>0.7</v>
      </c>
      <c r="W16" s="8">
        <v>0.9</v>
      </c>
      <c r="X16" s="8">
        <v>1.1</v>
      </c>
      <c r="Y16" s="8">
        <v>1.7</v>
      </c>
      <c r="Z16" s="35">
        <f t="shared" si="0"/>
        <v>1.195833333333333</v>
      </c>
      <c r="AA16" s="96" t="s">
        <v>49</v>
      </c>
      <c r="AB16" s="8">
        <v>3.7</v>
      </c>
      <c r="AC16" s="106" t="s">
        <v>287</v>
      </c>
      <c r="AD16" s="96" t="s">
        <v>49</v>
      </c>
      <c r="AE16" s="8">
        <v>9.3</v>
      </c>
      <c r="AF16" s="109" t="s">
        <v>100</v>
      </c>
    </row>
    <row r="17" spans="1:32" ht="14.25" customHeight="1">
      <c r="A17" s="92">
        <v>14</v>
      </c>
      <c r="B17" s="11">
        <v>1</v>
      </c>
      <c r="C17" s="8">
        <v>0.5</v>
      </c>
      <c r="D17" s="8">
        <v>1.6</v>
      </c>
      <c r="E17" s="8">
        <v>1.5</v>
      </c>
      <c r="F17" s="8">
        <v>1.2</v>
      </c>
      <c r="G17" s="8">
        <v>1.3</v>
      </c>
      <c r="H17" s="8">
        <v>1.2</v>
      </c>
      <c r="I17" s="8">
        <v>1.9</v>
      </c>
      <c r="J17" s="8">
        <v>1.6</v>
      </c>
      <c r="K17" s="8">
        <v>1.4</v>
      </c>
      <c r="L17" s="8">
        <v>1.6</v>
      </c>
      <c r="M17" s="8">
        <v>1.4</v>
      </c>
      <c r="N17" s="8">
        <v>1.6</v>
      </c>
      <c r="O17" s="8">
        <v>1.4</v>
      </c>
      <c r="P17" s="8">
        <v>1.8</v>
      </c>
      <c r="Q17" s="8">
        <v>1.6</v>
      </c>
      <c r="R17" s="8">
        <v>1.4</v>
      </c>
      <c r="S17" s="8">
        <v>2.1</v>
      </c>
      <c r="T17" s="8">
        <v>0.8</v>
      </c>
      <c r="U17" s="8">
        <v>0.5</v>
      </c>
      <c r="V17" s="8">
        <v>0.9</v>
      </c>
      <c r="W17" s="8">
        <v>1.3</v>
      </c>
      <c r="X17" s="8">
        <v>0.5</v>
      </c>
      <c r="Y17" s="8">
        <v>1.2</v>
      </c>
      <c r="Z17" s="35">
        <f t="shared" si="0"/>
        <v>1.3041666666666667</v>
      </c>
      <c r="AA17" s="96" t="s">
        <v>45</v>
      </c>
      <c r="AB17" s="8">
        <v>2.6</v>
      </c>
      <c r="AC17" s="106" t="s">
        <v>288</v>
      </c>
      <c r="AD17" s="96" t="s">
        <v>45</v>
      </c>
      <c r="AE17" s="8">
        <v>5.3</v>
      </c>
      <c r="AF17" s="109" t="s">
        <v>311</v>
      </c>
    </row>
    <row r="18" spans="1:32" ht="14.25" customHeight="1">
      <c r="A18" s="92">
        <v>15</v>
      </c>
      <c r="B18" s="11">
        <v>0.8</v>
      </c>
      <c r="C18" s="8">
        <v>0.5</v>
      </c>
      <c r="D18" s="8">
        <v>1.3</v>
      </c>
      <c r="E18" s="8">
        <v>1.8</v>
      </c>
      <c r="F18" s="8">
        <v>0.6</v>
      </c>
      <c r="G18" s="8">
        <v>0.9</v>
      </c>
      <c r="H18" s="8">
        <v>0.4</v>
      </c>
      <c r="I18" s="8">
        <v>1.1</v>
      </c>
      <c r="J18" s="8">
        <v>1.6</v>
      </c>
      <c r="K18" s="8">
        <v>1.5</v>
      </c>
      <c r="L18" s="8">
        <v>0.8</v>
      </c>
      <c r="M18" s="8">
        <v>1.8</v>
      </c>
      <c r="N18" s="8">
        <v>3</v>
      </c>
      <c r="O18" s="8">
        <v>2.9</v>
      </c>
      <c r="P18" s="8">
        <v>3</v>
      </c>
      <c r="Q18" s="8">
        <v>2.5</v>
      </c>
      <c r="R18" s="8">
        <v>1.7</v>
      </c>
      <c r="S18" s="8">
        <v>2</v>
      </c>
      <c r="T18" s="8">
        <v>1.6</v>
      </c>
      <c r="U18" s="8">
        <v>0.9</v>
      </c>
      <c r="V18" s="8">
        <v>0.8</v>
      </c>
      <c r="W18" s="8">
        <v>0.7</v>
      </c>
      <c r="X18" s="8">
        <v>0.1</v>
      </c>
      <c r="Y18" s="8">
        <v>1.3</v>
      </c>
      <c r="Z18" s="35">
        <f t="shared" si="0"/>
        <v>1.4000000000000001</v>
      </c>
      <c r="AA18" s="96" t="s">
        <v>45</v>
      </c>
      <c r="AB18" s="8">
        <v>3.8</v>
      </c>
      <c r="AC18" s="106" t="s">
        <v>289</v>
      </c>
      <c r="AD18" s="96" t="s">
        <v>45</v>
      </c>
      <c r="AE18" s="8">
        <v>6.8</v>
      </c>
      <c r="AF18" s="109" t="s">
        <v>312</v>
      </c>
    </row>
    <row r="19" spans="1:32" ht="14.25" customHeight="1">
      <c r="A19" s="92">
        <v>16</v>
      </c>
      <c r="B19" s="11">
        <v>0</v>
      </c>
      <c r="C19" s="8">
        <v>0.7</v>
      </c>
      <c r="D19" s="8">
        <v>1.4</v>
      </c>
      <c r="E19" s="8">
        <v>1.2</v>
      </c>
      <c r="F19" s="8">
        <v>0.9</v>
      </c>
      <c r="G19" s="8">
        <v>0.7</v>
      </c>
      <c r="H19" s="8">
        <v>1</v>
      </c>
      <c r="I19" s="8">
        <v>1.1</v>
      </c>
      <c r="J19" s="8">
        <v>0.5</v>
      </c>
      <c r="K19" s="8">
        <v>1</v>
      </c>
      <c r="L19" s="8">
        <v>0.8</v>
      </c>
      <c r="M19" s="8">
        <v>4.4</v>
      </c>
      <c r="N19" s="8">
        <v>2.9</v>
      </c>
      <c r="O19" s="8">
        <v>4.6</v>
      </c>
      <c r="P19" s="8">
        <v>3.3</v>
      </c>
      <c r="Q19" s="8">
        <v>1.7</v>
      </c>
      <c r="R19" s="8">
        <v>2.9</v>
      </c>
      <c r="S19" s="8">
        <v>4.6</v>
      </c>
      <c r="T19" s="8">
        <v>5.5</v>
      </c>
      <c r="U19" s="8">
        <v>3.4</v>
      </c>
      <c r="V19" s="8">
        <v>3.1</v>
      </c>
      <c r="W19" s="8">
        <v>1.5</v>
      </c>
      <c r="X19" s="8">
        <v>0.1</v>
      </c>
      <c r="Y19" s="8">
        <v>0.9</v>
      </c>
      <c r="Z19" s="35">
        <f t="shared" si="0"/>
        <v>2.0083333333333333</v>
      </c>
      <c r="AA19" s="96" t="s">
        <v>45</v>
      </c>
      <c r="AB19" s="8">
        <v>7.2</v>
      </c>
      <c r="AC19" s="106" t="s">
        <v>290</v>
      </c>
      <c r="AD19" s="96" t="s">
        <v>45</v>
      </c>
      <c r="AE19" s="8">
        <v>13.4</v>
      </c>
      <c r="AF19" s="109" t="s">
        <v>129</v>
      </c>
    </row>
    <row r="20" spans="1:32" ht="14.25" customHeight="1">
      <c r="A20" s="92">
        <v>17</v>
      </c>
      <c r="B20" s="11">
        <v>1.4</v>
      </c>
      <c r="C20" s="8">
        <v>0.5</v>
      </c>
      <c r="D20" s="8">
        <v>0.8</v>
      </c>
      <c r="E20" s="8">
        <v>0.7</v>
      </c>
      <c r="F20" s="8">
        <v>0.3</v>
      </c>
      <c r="G20" s="8">
        <v>0.4</v>
      </c>
      <c r="H20" s="8">
        <v>0.7</v>
      </c>
      <c r="I20" s="8">
        <v>0.9</v>
      </c>
      <c r="J20" s="8">
        <v>1.2</v>
      </c>
      <c r="K20" s="8">
        <v>1.6</v>
      </c>
      <c r="L20" s="8">
        <v>0.8</v>
      </c>
      <c r="M20" s="8">
        <v>1.1</v>
      </c>
      <c r="N20" s="8">
        <v>2</v>
      </c>
      <c r="O20" s="8">
        <v>1.5</v>
      </c>
      <c r="P20" s="8">
        <v>1.1</v>
      </c>
      <c r="Q20" s="8">
        <v>1.6</v>
      </c>
      <c r="R20" s="8">
        <v>0.6</v>
      </c>
      <c r="S20" s="8">
        <v>1.5</v>
      </c>
      <c r="T20" s="8">
        <v>1.1</v>
      </c>
      <c r="U20" s="8">
        <v>1.7</v>
      </c>
      <c r="V20" s="8">
        <v>0.7</v>
      </c>
      <c r="W20" s="8">
        <v>1.4</v>
      </c>
      <c r="X20" s="8">
        <v>1.3</v>
      </c>
      <c r="Y20" s="8">
        <v>1</v>
      </c>
      <c r="Z20" s="35">
        <f t="shared" si="0"/>
        <v>1.0791666666666668</v>
      </c>
      <c r="AA20" s="96" t="s">
        <v>70</v>
      </c>
      <c r="AB20" s="8">
        <v>2.4</v>
      </c>
      <c r="AC20" s="106" t="s">
        <v>291</v>
      </c>
      <c r="AD20" s="96" t="s">
        <v>67</v>
      </c>
      <c r="AE20" s="8">
        <v>4.7</v>
      </c>
      <c r="AF20" s="109" t="s">
        <v>313</v>
      </c>
    </row>
    <row r="21" spans="1:32" ht="14.25" customHeight="1">
      <c r="A21" s="92">
        <v>18</v>
      </c>
      <c r="B21" s="11">
        <v>0.7</v>
      </c>
      <c r="C21" s="8">
        <v>1.1</v>
      </c>
      <c r="D21" s="8">
        <v>1.1</v>
      </c>
      <c r="E21" s="8">
        <v>1.2</v>
      </c>
      <c r="F21" s="8">
        <v>1.1</v>
      </c>
      <c r="G21" s="8">
        <v>0.9</v>
      </c>
      <c r="H21" s="8">
        <v>0.7</v>
      </c>
      <c r="I21" s="8">
        <v>0.8</v>
      </c>
      <c r="J21" s="8">
        <v>1</v>
      </c>
      <c r="K21" s="8">
        <v>0.8</v>
      </c>
      <c r="L21" s="8">
        <v>1.2</v>
      </c>
      <c r="M21" s="8">
        <v>1.1</v>
      </c>
      <c r="N21" s="8">
        <v>0.7</v>
      </c>
      <c r="O21" s="8">
        <v>0.8</v>
      </c>
      <c r="P21" s="8">
        <v>1.2</v>
      </c>
      <c r="Q21" s="8">
        <v>0.4</v>
      </c>
      <c r="R21" s="8">
        <v>1</v>
      </c>
      <c r="S21" s="8">
        <v>1.3</v>
      </c>
      <c r="T21" s="8">
        <v>1.7</v>
      </c>
      <c r="U21" s="8">
        <v>2</v>
      </c>
      <c r="V21" s="8">
        <v>1.1</v>
      </c>
      <c r="W21" s="8">
        <v>1.3</v>
      </c>
      <c r="X21" s="8">
        <v>0.6</v>
      </c>
      <c r="Y21" s="8">
        <v>1.6</v>
      </c>
      <c r="Z21" s="35">
        <f t="shared" si="0"/>
        <v>1.0583333333333336</v>
      </c>
      <c r="AA21" s="96" t="s">
        <v>49</v>
      </c>
      <c r="AB21" s="8">
        <v>2.4</v>
      </c>
      <c r="AC21" s="106" t="s">
        <v>144</v>
      </c>
      <c r="AD21" s="96" t="s">
        <v>49</v>
      </c>
      <c r="AE21" s="8">
        <v>4.3</v>
      </c>
      <c r="AF21" s="109" t="s">
        <v>314</v>
      </c>
    </row>
    <row r="22" spans="1:32" ht="14.25" customHeight="1">
      <c r="A22" s="92">
        <v>19</v>
      </c>
      <c r="B22" s="11">
        <v>0.4</v>
      </c>
      <c r="C22" s="8">
        <v>1</v>
      </c>
      <c r="D22" s="8">
        <v>0.7</v>
      </c>
      <c r="E22" s="8">
        <v>0.8</v>
      </c>
      <c r="F22" s="8">
        <v>1.9</v>
      </c>
      <c r="G22" s="8">
        <v>0.8</v>
      </c>
      <c r="H22" s="8">
        <v>2.3</v>
      </c>
      <c r="I22" s="8">
        <v>3</v>
      </c>
      <c r="J22" s="8">
        <v>2.8</v>
      </c>
      <c r="K22" s="8">
        <v>2.9</v>
      </c>
      <c r="L22" s="8">
        <v>3.6</v>
      </c>
      <c r="M22" s="8">
        <v>3.4</v>
      </c>
      <c r="N22" s="8">
        <v>3.6</v>
      </c>
      <c r="O22" s="8">
        <v>3.8</v>
      </c>
      <c r="P22" s="8">
        <v>2.9</v>
      </c>
      <c r="Q22" s="8">
        <v>3.2</v>
      </c>
      <c r="R22" s="8">
        <v>3.2</v>
      </c>
      <c r="S22" s="8">
        <v>2.9</v>
      </c>
      <c r="T22" s="8">
        <v>3.2</v>
      </c>
      <c r="U22" s="8">
        <v>2.4</v>
      </c>
      <c r="V22" s="8">
        <v>3.2</v>
      </c>
      <c r="W22" s="8">
        <v>3.7</v>
      </c>
      <c r="X22" s="8">
        <v>3.1</v>
      </c>
      <c r="Y22" s="8">
        <v>3.2</v>
      </c>
      <c r="Z22" s="35">
        <f t="shared" si="0"/>
        <v>2.583333333333334</v>
      </c>
      <c r="AA22" s="96" t="s">
        <v>65</v>
      </c>
      <c r="AB22" s="8">
        <v>4.7</v>
      </c>
      <c r="AC22" s="106" t="s">
        <v>292</v>
      </c>
      <c r="AD22" s="96" t="s">
        <v>57</v>
      </c>
      <c r="AE22" s="8">
        <v>14.1</v>
      </c>
      <c r="AF22" s="109" t="s">
        <v>315</v>
      </c>
    </row>
    <row r="23" spans="1:32" ht="14.25" customHeight="1">
      <c r="A23" s="92">
        <v>20</v>
      </c>
      <c r="B23" s="11">
        <v>3.1</v>
      </c>
      <c r="C23" s="8">
        <v>3.5</v>
      </c>
      <c r="D23" s="8">
        <v>3.2</v>
      </c>
      <c r="E23" s="8">
        <v>2.9</v>
      </c>
      <c r="F23" s="8">
        <v>3.6</v>
      </c>
      <c r="G23" s="8">
        <v>3.1</v>
      </c>
      <c r="H23" s="8">
        <v>3.1</v>
      </c>
      <c r="I23" s="8">
        <v>3.5</v>
      </c>
      <c r="J23" s="8">
        <v>4.1</v>
      </c>
      <c r="K23" s="8">
        <v>2.8</v>
      </c>
      <c r="L23" s="8">
        <v>2.6</v>
      </c>
      <c r="M23" s="8">
        <v>3</v>
      </c>
      <c r="N23" s="8">
        <v>2.7</v>
      </c>
      <c r="O23" s="8">
        <v>2.6</v>
      </c>
      <c r="P23" s="8">
        <v>2.4</v>
      </c>
      <c r="Q23" s="8">
        <v>2.6</v>
      </c>
      <c r="R23" s="8">
        <v>2.2</v>
      </c>
      <c r="S23" s="8">
        <v>2.7</v>
      </c>
      <c r="T23" s="8">
        <v>2.5</v>
      </c>
      <c r="U23" s="8">
        <v>2</v>
      </c>
      <c r="V23" s="8">
        <v>2.6</v>
      </c>
      <c r="W23" s="8">
        <v>2.3</v>
      </c>
      <c r="X23" s="8">
        <v>2.6</v>
      </c>
      <c r="Y23" s="8">
        <v>2.3</v>
      </c>
      <c r="Z23" s="35">
        <f t="shared" si="0"/>
        <v>2.8333333333333335</v>
      </c>
      <c r="AA23" s="96" t="s">
        <v>67</v>
      </c>
      <c r="AB23" s="8">
        <v>4.6</v>
      </c>
      <c r="AC23" s="106" t="s">
        <v>293</v>
      </c>
      <c r="AD23" s="96" t="s">
        <v>101</v>
      </c>
      <c r="AE23" s="8">
        <v>11.8</v>
      </c>
      <c r="AF23" s="109" t="s">
        <v>316</v>
      </c>
    </row>
    <row r="24" spans="1:32" ht="14.25" customHeight="1">
      <c r="A24" s="93">
        <v>21</v>
      </c>
      <c r="B24" s="17">
        <v>2.2</v>
      </c>
      <c r="C24" s="18">
        <v>2.1</v>
      </c>
      <c r="D24" s="18">
        <v>2.6</v>
      </c>
      <c r="E24" s="18">
        <v>2</v>
      </c>
      <c r="F24" s="18">
        <v>2</v>
      </c>
      <c r="G24" s="18">
        <v>2.3</v>
      </c>
      <c r="H24" s="18">
        <v>2.5</v>
      </c>
      <c r="I24" s="18">
        <v>2.7</v>
      </c>
      <c r="J24" s="18">
        <v>1.6</v>
      </c>
      <c r="K24" s="18">
        <v>1.7</v>
      </c>
      <c r="L24" s="18">
        <v>1.9</v>
      </c>
      <c r="M24" s="18">
        <v>2.7</v>
      </c>
      <c r="N24" s="18">
        <v>3.1</v>
      </c>
      <c r="O24" s="18">
        <v>2.4</v>
      </c>
      <c r="P24" s="18">
        <v>2.5</v>
      </c>
      <c r="Q24" s="18">
        <v>2.1</v>
      </c>
      <c r="R24" s="18">
        <v>1.7</v>
      </c>
      <c r="S24" s="18">
        <v>2</v>
      </c>
      <c r="T24" s="18">
        <v>1.2</v>
      </c>
      <c r="U24" s="18">
        <v>2</v>
      </c>
      <c r="V24" s="18">
        <v>1.7</v>
      </c>
      <c r="W24" s="18">
        <v>1.9</v>
      </c>
      <c r="X24" s="18">
        <v>1.4</v>
      </c>
      <c r="Y24" s="18">
        <v>1.2</v>
      </c>
      <c r="Z24" s="36">
        <f t="shared" si="0"/>
        <v>2.0625000000000004</v>
      </c>
      <c r="AA24" s="97" t="s">
        <v>65</v>
      </c>
      <c r="AB24" s="18">
        <v>3.7</v>
      </c>
      <c r="AC24" s="107" t="s">
        <v>294</v>
      </c>
      <c r="AD24" s="97" t="s">
        <v>57</v>
      </c>
      <c r="AE24" s="18">
        <v>8.5</v>
      </c>
      <c r="AF24" s="110" t="s">
        <v>240</v>
      </c>
    </row>
    <row r="25" spans="1:32" ht="14.25" customHeight="1">
      <c r="A25" s="92">
        <v>22</v>
      </c>
      <c r="B25" s="11">
        <v>0.9</v>
      </c>
      <c r="C25" s="8">
        <v>1.7</v>
      </c>
      <c r="D25" s="8">
        <v>1.1</v>
      </c>
      <c r="E25" s="8">
        <v>1.1</v>
      </c>
      <c r="F25" s="8">
        <v>1.2</v>
      </c>
      <c r="G25" s="8">
        <v>1</v>
      </c>
      <c r="H25" s="8">
        <v>1.7</v>
      </c>
      <c r="I25" s="8">
        <v>1.1</v>
      </c>
      <c r="J25" s="8">
        <v>1.3</v>
      </c>
      <c r="K25" s="8">
        <v>1.8</v>
      </c>
      <c r="L25" s="8">
        <v>1.8</v>
      </c>
      <c r="M25" s="8">
        <v>2.3</v>
      </c>
      <c r="N25" s="8">
        <v>1.9</v>
      </c>
      <c r="O25" s="8">
        <v>1.9</v>
      </c>
      <c r="P25" s="8">
        <v>1.6</v>
      </c>
      <c r="Q25" s="8">
        <v>1.6</v>
      </c>
      <c r="R25" s="8">
        <v>1.7</v>
      </c>
      <c r="S25" s="8">
        <v>1.8</v>
      </c>
      <c r="T25" s="8">
        <v>1.8</v>
      </c>
      <c r="U25" s="8">
        <v>1.7</v>
      </c>
      <c r="V25" s="8">
        <v>2.1</v>
      </c>
      <c r="W25" s="8">
        <v>2.2</v>
      </c>
      <c r="X25" s="8">
        <v>1.5</v>
      </c>
      <c r="Y25" s="8">
        <v>1.7</v>
      </c>
      <c r="Z25" s="35">
        <f t="shared" si="0"/>
        <v>1.604166666666667</v>
      </c>
      <c r="AA25" s="96" t="s">
        <v>49</v>
      </c>
      <c r="AB25" s="8">
        <v>3.2</v>
      </c>
      <c r="AC25" s="106" t="s">
        <v>97</v>
      </c>
      <c r="AD25" s="96" t="s">
        <v>67</v>
      </c>
      <c r="AE25" s="8">
        <v>6.5</v>
      </c>
      <c r="AF25" s="109" t="s">
        <v>317</v>
      </c>
    </row>
    <row r="26" spans="1:32" ht="14.25" customHeight="1">
      <c r="A26" s="92">
        <v>23</v>
      </c>
      <c r="B26" s="11">
        <v>1.4</v>
      </c>
      <c r="C26" s="8">
        <v>1.8</v>
      </c>
      <c r="D26" s="8">
        <v>1.5</v>
      </c>
      <c r="E26" s="8">
        <v>1.1</v>
      </c>
      <c r="F26" s="8">
        <v>0.6</v>
      </c>
      <c r="G26" s="8">
        <v>0.4</v>
      </c>
      <c r="H26" s="8">
        <v>1.8</v>
      </c>
      <c r="I26" s="8">
        <v>1.1</v>
      </c>
      <c r="J26" s="8">
        <v>0.8</v>
      </c>
      <c r="K26" s="8">
        <v>0.4</v>
      </c>
      <c r="L26" s="8">
        <v>1.2</v>
      </c>
      <c r="M26" s="8">
        <v>2.4</v>
      </c>
      <c r="N26" s="8">
        <v>1.3</v>
      </c>
      <c r="O26" s="8">
        <v>1.8</v>
      </c>
      <c r="P26" s="8">
        <v>2.9</v>
      </c>
      <c r="Q26" s="8">
        <v>2.6</v>
      </c>
      <c r="R26" s="8">
        <v>3.5</v>
      </c>
      <c r="S26" s="8">
        <v>3.4</v>
      </c>
      <c r="T26" s="8">
        <v>3.1</v>
      </c>
      <c r="U26" s="8">
        <v>2</v>
      </c>
      <c r="V26" s="8">
        <v>1.7</v>
      </c>
      <c r="W26" s="8">
        <v>1.6</v>
      </c>
      <c r="X26" s="8">
        <v>1.5</v>
      </c>
      <c r="Y26" s="8">
        <v>0.8</v>
      </c>
      <c r="Z26" s="35">
        <f t="shared" si="0"/>
        <v>1.6958333333333335</v>
      </c>
      <c r="AA26" s="96" t="s">
        <v>45</v>
      </c>
      <c r="AB26" s="8">
        <v>4.8</v>
      </c>
      <c r="AC26" s="106" t="s">
        <v>295</v>
      </c>
      <c r="AD26" s="96" t="s">
        <v>45</v>
      </c>
      <c r="AE26" s="8">
        <v>7.8</v>
      </c>
      <c r="AF26" s="109" t="s">
        <v>318</v>
      </c>
    </row>
    <row r="27" spans="1:32" ht="14.25" customHeight="1">
      <c r="A27" s="92">
        <v>24</v>
      </c>
      <c r="B27" s="11">
        <v>1.9</v>
      </c>
      <c r="C27" s="8">
        <v>0.8</v>
      </c>
      <c r="D27" s="8">
        <v>1.1</v>
      </c>
      <c r="E27" s="8">
        <v>0.9</v>
      </c>
      <c r="F27" s="8">
        <v>1.1</v>
      </c>
      <c r="G27" s="8">
        <v>1.9</v>
      </c>
      <c r="H27" s="8">
        <v>2.3</v>
      </c>
      <c r="I27" s="8">
        <v>3</v>
      </c>
      <c r="J27" s="8">
        <v>3.6</v>
      </c>
      <c r="K27" s="8">
        <v>3</v>
      </c>
      <c r="L27" s="8">
        <v>3.2</v>
      </c>
      <c r="M27" s="8">
        <v>3.3</v>
      </c>
      <c r="N27" s="8">
        <v>4</v>
      </c>
      <c r="O27" s="8">
        <v>3.8</v>
      </c>
      <c r="P27" s="8">
        <v>4.1</v>
      </c>
      <c r="Q27" s="8">
        <v>3.7</v>
      </c>
      <c r="R27" s="8">
        <v>2.7</v>
      </c>
      <c r="S27" s="8">
        <v>3.4</v>
      </c>
      <c r="T27" s="8">
        <v>3.7</v>
      </c>
      <c r="U27" s="8">
        <v>3.7</v>
      </c>
      <c r="V27" s="8">
        <v>3.4</v>
      </c>
      <c r="W27" s="8">
        <v>3.1</v>
      </c>
      <c r="X27" s="8">
        <v>2.9</v>
      </c>
      <c r="Y27" s="8">
        <v>3.3</v>
      </c>
      <c r="Z27" s="35">
        <f t="shared" si="0"/>
        <v>2.829166666666667</v>
      </c>
      <c r="AA27" s="96" t="s">
        <v>45</v>
      </c>
      <c r="AB27" s="8">
        <v>4.4</v>
      </c>
      <c r="AC27" s="106" t="s">
        <v>296</v>
      </c>
      <c r="AD27" s="96" t="s">
        <v>45</v>
      </c>
      <c r="AE27" s="8">
        <v>8.3</v>
      </c>
      <c r="AF27" s="109" t="s">
        <v>319</v>
      </c>
    </row>
    <row r="28" spans="1:32" ht="14.25" customHeight="1">
      <c r="A28" s="92">
        <v>25</v>
      </c>
      <c r="B28" s="11">
        <v>1.9</v>
      </c>
      <c r="C28" s="8">
        <v>2.3</v>
      </c>
      <c r="D28" s="8">
        <v>2.7</v>
      </c>
      <c r="E28" s="8">
        <v>2.2</v>
      </c>
      <c r="F28" s="8">
        <v>2.7</v>
      </c>
      <c r="G28" s="8">
        <v>2.5</v>
      </c>
      <c r="H28" s="8">
        <v>2.6</v>
      </c>
      <c r="I28" s="8">
        <v>2.8</v>
      </c>
      <c r="J28" s="8">
        <v>2.6</v>
      </c>
      <c r="K28" s="8">
        <v>2.5</v>
      </c>
      <c r="L28" s="8">
        <v>3.3</v>
      </c>
      <c r="M28" s="8">
        <v>4</v>
      </c>
      <c r="N28" s="8">
        <v>4.7</v>
      </c>
      <c r="O28" s="8">
        <v>5.3</v>
      </c>
      <c r="P28" s="8">
        <v>4.3</v>
      </c>
      <c r="Q28" s="8">
        <v>5.3</v>
      </c>
      <c r="R28" s="8">
        <v>4.8</v>
      </c>
      <c r="S28" s="8">
        <v>1.9</v>
      </c>
      <c r="T28" s="8">
        <v>2.3</v>
      </c>
      <c r="U28" s="8">
        <v>0.3</v>
      </c>
      <c r="V28" s="8">
        <v>0.5</v>
      </c>
      <c r="W28" s="8">
        <v>0.4</v>
      </c>
      <c r="X28" s="8">
        <v>0.2</v>
      </c>
      <c r="Y28" s="8">
        <v>0.5</v>
      </c>
      <c r="Z28" s="35">
        <f t="shared" si="0"/>
        <v>2.608333333333333</v>
      </c>
      <c r="AA28" s="96" t="s">
        <v>45</v>
      </c>
      <c r="AB28" s="8">
        <v>6.3</v>
      </c>
      <c r="AC28" s="106" t="s">
        <v>46</v>
      </c>
      <c r="AD28" s="96" t="s">
        <v>45</v>
      </c>
      <c r="AE28" s="8">
        <v>10.4</v>
      </c>
      <c r="AF28" s="109" t="s">
        <v>320</v>
      </c>
    </row>
    <row r="29" spans="1:32" ht="14.25" customHeight="1">
      <c r="A29" s="92">
        <v>26</v>
      </c>
      <c r="B29" s="11">
        <v>0.1</v>
      </c>
      <c r="C29" s="8">
        <v>0.2</v>
      </c>
      <c r="D29" s="8">
        <v>1</v>
      </c>
      <c r="E29" s="8">
        <v>1.5</v>
      </c>
      <c r="F29" s="8">
        <v>1.1</v>
      </c>
      <c r="G29" s="8">
        <v>1.1</v>
      </c>
      <c r="H29" s="8">
        <v>0.8</v>
      </c>
      <c r="I29" s="8">
        <v>0.6</v>
      </c>
      <c r="J29" s="8">
        <v>0.4</v>
      </c>
      <c r="K29" s="8">
        <v>1.5</v>
      </c>
      <c r="L29" s="8">
        <v>0.8</v>
      </c>
      <c r="M29" s="8">
        <v>1.1</v>
      </c>
      <c r="N29" s="8">
        <v>1.5</v>
      </c>
      <c r="O29" s="8">
        <v>1.9</v>
      </c>
      <c r="P29" s="8">
        <v>1.3</v>
      </c>
      <c r="Q29" s="8">
        <v>1</v>
      </c>
      <c r="R29" s="8">
        <v>1.1</v>
      </c>
      <c r="S29" s="8">
        <v>0.4</v>
      </c>
      <c r="T29" s="8">
        <v>1.5</v>
      </c>
      <c r="U29" s="8">
        <v>1.3</v>
      </c>
      <c r="V29" s="8">
        <v>0.8</v>
      </c>
      <c r="W29" s="8">
        <v>0.4</v>
      </c>
      <c r="X29" s="8">
        <v>0.8</v>
      </c>
      <c r="Y29" s="8">
        <v>0.2</v>
      </c>
      <c r="Z29" s="35">
        <f t="shared" si="0"/>
        <v>0.9333333333333335</v>
      </c>
      <c r="AA29" s="96" t="s">
        <v>45</v>
      </c>
      <c r="AB29" s="8">
        <v>2.3</v>
      </c>
      <c r="AC29" s="106" t="s">
        <v>297</v>
      </c>
      <c r="AD29" s="96" t="s">
        <v>65</v>
      </c>
      <c r="AE29" s="8">
        <v>4.3</v>
      </c>
      <c r="AF29" s="109" t="s">
        <v>321</v>
      </c>
    </row>
    <row r="30" spans="1:32" ht="14.25" customHeight="1">
      <c r="A30" s="92">
        <v>27</v>
      </c>
      <c r="B30" s="11">
        <v>0.7</v>
      </c>
      <c r="C30" s="8">
        <v>0.6</v>
      </c>
      <c r="D30" s="8">
        <v>0.6</v>
      </c>
      <c r="E30" s="8">
        <v>0.3</v>
      </c>
      <c r="F30" s="8">
        <v>0.3</v>
      </c>
      <c r="G30" s="8">
        <v>0.5</v>
      </c>
      <c r="H30" s="8">
        <v>1.8</v>
      </c>
      <c r="I30" s="8">
        <v>0.8</v>
      </c>
      <c r="J30" s="8">
        <v>1.1</v>
      </c>
      <c r="K30" s="8">
        <v>1.3</v>
      </c>
      <c r="L30" s="8">
        <v>2</v>
      </c>
      <c r="M30" s="8">
        <v>1.4</v>
      </c>
      <c r="N30" s="8">
        <v>1.7</v>
      </c>
      <c r="O30" s="8">
        <v>2.6</v>
      </c>
      <c r="P30" s="8">
        <v>3.7</v>
      </c>
      <c r="Q30" s="8">
        <v>2.8</v>
      </c>
      <c r="R30" s="8">
        <v>2.4</v>
      </c>
      <c r="S30" s="8">
        <v>0.3</v>
      </c>
      <c r="T30" s="8">
        <v>0.2</v>
      </c>
      <c r="U30" s="8">
        <v>0.7</v>
      </c>
      <c r="V30" s="8">
        <v>1</v>
      </c>
      <c r="W30" s="8">
        <v>0.2</v>
      </c>
      <c r="X30" s="8">
        <v>0.2</v>
      </c>
      <c r="Y30" s="8">
        <v>0.2</v>
      </c>
      <c r="Z30" s="35">
        <f t="shared" si="0"/>
        <v>1.1416666666666664</v>
      </c>
      <c r="AA30" s="96" t="s">
        <v>45</v>
      </c>
      <c r="AB30" s="8">
        <v>4.3</v>
      </c>
      <c r="AC30" s="106" t="s">
        <v>114</v>
      </c>
      <c r="AD30" s="96" t="s">
        <v>45</v>
      </c>
      <c r="AE30" s="8">
        <v>6.9</v>
      </c>
      <c r="AF30" s="109" t="s">
        <v>114</v>
      </c>
    </row>
    <row r="31" spans="1:32" ht="14.25" customHeight="1">
      <c r="A31" s="92">
        <v>28</v>
      </c>
      <c r="B31" s="11">
        <v>0.4</v>
      </c>
      <c r="C31" s="8">
        <v>0.4</v>
      </c>
      <c r="D31" s="8">
        <v>0.5</v>
      </c>
      <c r="E31" s="8">
        <v>1.1</v>
      </c>
      <c r="F31" s="8">
        <v>1</v>
      </c>
      <c r="G31" s="8">
        <v>0.2</v>
      </c>
      <c r="H31" s="8">
        <v>0.5</v>
      </c>
      <c r="I31" s="8">
        <v>0.4</v>
      </c>
      <c r="J31" s="8">
        <v>1.2</v>
      </c>
      <c r="K31" s="8">
        <v>2.5</v>
      </c>
      <c r="L31" s="8">
        <v>2</v>
      </c>
      <c r="M31" s="8">
        <v>1.8</v>
      </c>
      <c r="N31" s="8">
        <v>1.5</v>
      </c>
      <c r="O31" s="8">
        <v>2.7</v>
      </c>
      <c r="P31" s="8">
        <v>2.1</v>
      </c>
      <c r="Q31" s="8">
        <v>1.3</v>
      </c>
      <c r="R31" s="8">
        <v>1.3</v>
      </c>
      <c r="S31" s="8">
        <v>2.1</v>
      </c>
      <c r="T31" s="8">
        <v>1.8</v>
      </c>
      <c r="U31" s="8">
        <v>2.3</v>
      </c>
      <c r="V31" s="8">
        <v>2.7</v>
      </c>
      <c r="W31" s="8">
        <v>3.5</v>
      </c>
      <c r="X31" s="8">
        <v>3</v>
      </c>
      <c r="Y31" s="8">
        <v>0.9</v>
      </c>
      <c r="Z31" s="35">
        <f t="shared" si="0"/>
        <v>1.5500000000000005</v>
      </c>
      <c r="AA31" s="96" t="s">
        <v>161</v>
      </c>
      <c r="AB31" s="8">
        <v>3.9</v>
      </c>
      <c r="AC31" s="106" t="s">
        <v>298</v>
      </c>
      <c r="AD31" s="96" t="s">
        <v>322</v>
      </c>
      <c r="AE31" s="8">
        <v>7.1</v>
      </c>
      <c r="AF31" s="109" t="s">
        <v>323</v>
      </c>
    </row>
    <row r="32" spans="1:32" ht="14.25" customHeight="1">
      <c r="A32" s="92">
        <v>29</v>
      </c>
      <c r="B32" s="11">
        <v>1.9</v>
      </c>
      <c r="C32" s="8">
        <v>0</v>
      </c>
      <c r="D32" s="8">
        <v>1</v>
      </c>
      <c r="E32" s="8">
        <v>0.6</v>
      </c>
      <c r="F32" s="8">
        <v>0.3</v>
      </c>
      <c r="G32" s="8">
        <v>0.8</v>
      </c>
      <c r="H32" s="8">
        <v>1.6</v>
      </c>
      <c r="I32" s="8">
        <v>1.5</v>
      </c>
      <c r="J32" s="8">
        <v>2.1</v>
      </c>
      <c r="K32" s="8">
        <v>2.5</v>
      </c>
      <c r="L32" s="8">
        <v>0.3</v>
      </c>
      <c r="M32" s="8">
        <v>1.8</v>
      </c>
      <c r="N32" s="8">
        <v>1.8</v>
      </c>
      <c r="O32" s="8">
        <v>2.5</v>
      </c>
      <c r="P32" s="8">
        <v>1.5</v>
      </c>
      <c r="Q32" s="8">
        <v>1.3</v>
      </c>
      <c r="R32" s="8">
        <v>2.8</v>
      </c>
      <c r="S32" s="8">
        <v>1.1</v>
      </c>
      <c r="T32" s="8">
        <v>0.8</v>
      </c>
      <c r="U32" s="8">
        <v>1.8</v>
      </c>
      <c r="V32" s="8">
        <v>0.4</v>
      </c>
      <c r="W32" s="8">
        <v>0.6</v>
      </c>
      <c r="X32" s="8">
        <v>1.3</v>
      </c>
      <c r="Y32" s="8">
        <v>1.5</v>
      </c>
      <c r="Z32" s="35">
        <f t="shared" si="0"/>
        <v>1.3250000000000002</v>
      </c>
      <c r="AA32" s="96" t="s">
        <v>45</v>
      </c>
      <c r="AB32" s="8">
        <v>4</v>
      </c>
      <c r="AC32" s="106" t="s">
        <v>259</v>
      </c>
      <c r="AD32" s="96" t="s">
        <v>45</v>
      </c>
      <c r="AE32" s="8">
        <v>8.2</v>
      </c>
      <c r="AF32" s="109" t="s">
        <v>324</v>
      </c>
    </row>
    <row r="33" spans="1:32" ht="14.25" customHeight="1">
      <c r="A33" s="92">
        <v>30</v>
      </c>
      <c r="B33" s="11">
        <v>0.4</v>
      </c>
      <c r="C33" s="8">
        <v>0.9</v>
      </c>
      <c r="D33" s="8">
        <v>1.1</v>
      </c>
      <c r="E33" s="8">
        <v>0.8</v>
      </c>
      <c r="F33" s="8">
        <v>0.5</v>
      </c>
      <c r="G33" s="8">
        <v>0.3</v>
      </c>
      <c r="H33" s="8">
        <v>0.8</v>
      </c>
      <c r="I33" s="8">
        <v>0.9</v>
      </c>
      <c r="J33" s="8">
        <v>1.4</v>
      </c>
      <c r="K33" s="8">
        <v>1.7</v>
      </c>
      <c r="L33" s="8">
        <v>2.4</v>
      </c>
      <c r="M33" s="8">
        <v>3.3</v>
      </c>
      <c r="N33" s="8">
        <v>2.3</v>
      </c>
      <c r="O33" s="8">
        <v>3.7</v>
      </c>
      <c r="P33" s="8">
        <v>3.4</v>
      </c>
      <c r="Q33" s="8">
        <v>3.7</v>
      </c>
      <c r="R33" s="8">
        <v>3.6</v>
      </c>
      <c r="S33" s="8">
        <v>4.4</v>
      </c>
      <c r="T33" s="8">
        <v>3.3</v>
      </c>
      <c r="U33" s="8">
        <v>2.2</v>
      </c>
      <c r="V33" s="8">
        <v>1.1</v>
      </c>
      <c r="W33" s="8">
        <v>1.2</v>
      </c>
      <c r="X33" s="8">
        <v>1.4</v>
      </c>
      <c r="Y33" s="8">
        <v>2.4</v>
      </c>
      <c r="Z33" s="35">
        <f t="shared" si="0"/>
        <v>1.9666666666666668</v>
      </c>
      <c r="AA33" s="96" t="s">
        <v>45</v>
      </c>
      <c r="AB33" s="8">
        <v>4.6</v>
      </c>
      <c r="AC33" s="106" t="s">
        <v>299</v>
      </c>
      <c r="AD33" s="96" t="s">
        <v>45</v>
      </c>
      <c r="AE33" s="8">
        <v>8.9</v>
      </c>
      <c r="AF33" s="109" t="s">
        <v>325</v>
      </c>
    </row>
    <row r="34" spans="1:32" ht="14.25" customHeight="1">
      <c r="A34" s="92">
        <v>31</v>
      </c>
      <c r="B34" s="11">
        <v>2</v>
      </c>
      <c r="C34" s="8">
        <v>1.6</v>
      </c>
      <c r="D34" s="8">
        <v>1.9</v>
      </c>
      <c r="E34" s="8">
        <v>1</v>
      </c>
      <c r="F34" s="8">
        <v>0.4</v>
      </c>
      <c r="G34" s="8">
        <v>0.9</v>
      </c>
      <c r="H34" s="8">
        <v>1.7</v>
      </c>
      <c r="I34" s="8">
        <v>1.9</v>
      </c>
      <c r="J34" s="8">
        <v>2.7</v>
      </c>
      <c r="K34" s="8">
        <v>1.7</v>
      </c>
      <c r="L34" s="8">
        <v>2.6</v>
      </c>
      <c r="M34" s="8">
        <v>3.6</v>
      </c>
      <c r="N34" s="8">
        <v>3.7</v>
      </c>
      <c r="O34" s="8">
        <v>3.3</v>
      </c>
      <c r="P34" s="8">
        <v>3.2</v>
      </c>
      <c r="Q34" s="8">
        <v>4.4</v>
      </c>
      <c r="R34" s="8">
        <v>4</v>
      </c>
      <c r="S34" s="8">
        <v>3.3</v>
      </c>
      <c r="T34" s="8">
        <v>3.7</v>
      </c>
      <c r="U34" s="8">
        <v>3.7</v>
      </c>
      <c r="V34" s="8">
        <v>2.5</v>
      </c>
      <c r="W34" s="8">
        <v>1.6</v>
      </c>
      <c r="X34" s="8">
        <v>1</v>
      </c>
      <c r="Y34" s="8">
        <v>1.3</v>
      </c>
      <c r="Z34" s="35">
        <f t="shared" si="0"/>
        <v>2.404166666666667</v>
      </c>
      <c r="AA34" s="96" t="s">
        <v>45</v>
      </c>
      <c r="AB34" s="8">
        <v>4.4</v>
      </c>
      <c r="AC34" s="106" t="s">
        <v>300</v>
      </c>
      <c r="AD34" s="96" t="s">
        <v>45</v>
      </c>
      <c r="AE34" s="8">
        <v>8.8</v>
      </c>
      <c r="AF34" s="109" t="s">
        <v>326</v>
      </c>
    </row>
    <row r="35" spans="1:32" ht="14.25" customHeight="1">
      <c r="A35" s="94" t="s">
        <v>15</v>
      </c>
      <c r="B35" s="24">
        <f aca="true" t="shared" si="1" ref="B35:Z35">AVERAGE(B4:B34)</f>
        <v>1.1064516129032256</v>
      </c>
      <c r="C35" s="25">
        <f t="shared" si="1"/>
        <v>1.0741935483870966</v>
      </c>
      <c r="D35" s="25">
        <f t="shared" si="1"/>
        <v>1.341935483870968</v>
      </c>
      <c r="E35" s="25">
        <f t="shared" si="1"/>
        <v>1.0806451612903225</v>
      </c>
      <c r="F35" s="25">
        <f t="shared" si="1"/>
        <v>1.0741935483870966</v>
      </c>
      <c r="G35" s="25">
        <f t="shared" si="1"/>
        <v>1.0419354838709678</v>
      </c>
      <c r="H35" s="25">
        <f t="shared" si="1"/>
        <v>1.3838709677419354</v>
      </c>
      <c r="I35" s="25">
        <f t="shared" si="1"/>
        <v>1.6387096774193548</v>
      </c>
      <c r="J35" s="25">
        <f t="shared" si="1"/>
        <v>2.067741935483871</v>
      </c>
      <c r="K35" s="25">
        <f t="shared" si="1"/>
        <v>2.0774193548387094</v>
      </c>
      <c r="L35" s="25">
        <f t="shared" si="1"/>
        <v>2.22258064516129</v>
      </c>
      <c r="M35" s="25">
        <f t="shared" si="1"/>
        <v>2.4533333333333327</v>
      </c>
      <c r="N35" s="25">
        <f t="shared" si="1"/>
        <v>2.346666666666667</v>
      </c>
      <c r="O35" s="25">
        <f t="shared" si="1"/>
        <v>2.6419354838709674</v>
      </c>
      <c r="P35" s="25">
        <f t="shared" si="1"/>
        <v>2.5483870967741935</v>
      </c>
      <c r="Q35" s="25">
        <f t="shared" si="1"/>
        <v>2.303225806451613</v>
      </c>
      <c r="R35" s="25">
        <f t="shared" si="1"/>
        <v>2.374193548387097</v>
      </c>
      <c r="S35" s="25">
        <f t="shared" si="1"/>
        <v>2.3419354838709676</v>
      </c>
      <c r="T35" s="25">
        <f t="shared" si="1"/>
        <v>2.1903225806451614</v>
      </c>
      <c r="U35" s="25">
        <f t="shared" si="1"/>
        <v>1.9064516129032258</v>
      </c>
      <c r="V35" s="25">
        <f t="shared" si="1"/>
        <v>1.567741935483871</v>
      </c>
      <c r="W35" s="25">
        <f t="shared" si="1"/>
        <v>1.4967741935483874</v>
      </c>
      <c r="X35" s="25">
        <f t="shared" si="1"/>
        <v>1.3677419354838711</v>
      </c>
      <c r="Y35" s="25">
        <f t="shared" si="1"/>
        <v>1.361290322580645</v>
      </c>
      <c r="Z35" s="37">
        <f t="shared" si="1"/>
        <v>1.7913277232351568</v>
      </c>
      <c r="AA35" s="98"/>
      <c r="AB35" s="25">
        <f>AVERAGE(AB4:AB34)</f>
        <v>4.167741935483871</v>
      </c>
      <c r="AC35" s="32"/>
      <c r="AD35" s="98"/>
      <c r="AE35" s="25">
        <f>AVERAGE(AE4:AE34)</f>
        <v>8.077419354838712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南南西</v>
      </c>
      <c r="P38" s="104">
        <f>MATCH(N38,AB4:AB34,0)</f>
        <v>16</v>
      </c>
      <c r="Q38" s="111" t="str">
        <f>INDEX(AC4:AC34,P38,1)</f>
        <v>13:44</v>
      </c>
      <c r="T38" s="17">
        <f>MAX(AE4:AE34)</f>
        <v>14.1</v>
      </c>
      <c r="U38" s="103" t="str">
        <f>INDEX(AD4:AD34,V38,1)</f>
        <v>東北東</v>
      </c>
      <c r="V38" s="104">
        <f>MATCH(T38,AE4:AE34,0)</f>
        <v>19</v>
      </c>
      <c r="W38" s="111" t="str">
        <f>INDEX(AF4:AF34,V38,1)</f>
        <v>15:42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0.3</v>
      </c>
      <c r="D4" s="9">
        <v>1</v>
      </c>
      <c r="E4" s="9">
        <v>0.5</v>
      </c>
      <c r="F4" s="9">
        <v>0.5</v>
      </c>
      <c r="G4" s="9">
        <v>1.1</v>
      </c>
      <c r="H4" s="9">
        <v>1.1</v>
      </c>
      <c r="I4" s="9">
        <v>1.5</v>
      </c>
      <c r="J4" s="9">
        <v>3.6</v>
      </c>
      <c r="K4" s="9">
        <v>2.3</v>
      </c>
      <c r="L4" s="9">
        <v>3.2</v>
      </c>
      <c r="M4" s="9">
        <v>1.7</v>
      </c>
      <c r="N4" s="9">
        <v>2.1</v>
      </c>
      <c r="O4" s="9">
        <v>1.8</v>
      </c>
      <c r="P4" s="9">
        <v>1.4</v>
      </c>
      <c r="Q4" s="9">
        <v>1.9</v>
      </c>
      <c r="R4" s="9">
        <v>1.9</v>
      </c>
      <c r="S4" s="9">
        <v>1.7</v>
      </c>
      <c r="T4" s="9">
        <v>1.5</v>
      </c>
      <c r="U4" s="9">
        <v>2.3</v>
      </c>
      <c r="V4" s="9">
        <v>1.7</v>
      </c>
      <c r="W4" s="9">
        <v>1.8</v>
      </c>
      <c r="X4" s="9">
        <v>1.5</v>
      </c>
      <c r="Y4" s="9">
        <v>1.5</v>
      </c>
      <c r="Z4" s="34">
        <f aca="true" t="shared" si="0" ref="Z4:Z33">AVERAGE(B4:Y4)</f>
        <v>1.620833333333333</v>
      </c>
      <c r="AA4" s="95" t="s">
        <v>161</v>
      </c>
      <c r="AB4" s="9">
        <v>4.1</v>
      </c>
      <c r="AC4" s="105" t="s">
        <v>327</v>
      </c>
      <c r="AD4" s="95" t="s">
        <v>45</v>
      </c>
      <c r="AE4" s="9">
        <v>7.2</v>
      </c>
      <c r="AF4" s="108" t="s">
        <v>347</v>
      </c>
    </row>
    <row r="5" spans="1:32" ht="14.25" customHeight="1">
      <c r="A5" s="92">
        <v>2</v>
      </c>
      <c r="B5" s="11">
        <v>2.2</v>
      </c>
      <c r="C5" s="8">
        <v>1.6</v>
      </c>
      <c r="D5" s="8">
        <v>0.6</v>
      </c>
      <c r="E5" s="8">
        <v>0.8</v>
      </c>
      <c r="F5" s="8">
        <v>0.8</v>
      </c>
      <c r="G5" s="8">
        <v>0.6</v>
      </c>
      <c r="H5" s="8">
        <v>0.3</v>
      </c>
      <c r="I5" s="8">
        <v>2.2</v>
      </c>
      <c r="J5" s="8">
        <v>1.6</v>
      </c>
      <c r="K5" s="8">
        <v>2.2</v>
      </c>
      <c r="L5" s="8">
        <v>2.3</v>
      </c>
      <c r="M5" s="8">
        <v>2.4</v>
      </c>
      <c r="N5" s="8">
        <v>2.1</v>
      </c>
      <c r="O5" s="8">
        <v>2.6</v>
      </c>
      <c r="P5" s="8">
        <v>2.6</v>
      </c>
      <c r="Q5" s="8">
        <v>3.8</v>
      </c>
      <c r="R5" s="8">
        <v>3.4</v>
      </c>
      <c r="S5" s="8">
        <v>3.6</v>
      </c>
      <c r="T5" s="8">
        <v>2.9</v>
      </c>
      <c r="U5" s="8">
        <v>1.8</v>
      </c>
      <c r="V5" s="8">
        <v>1</v>
      </c>
      <c r="W5" s="8">
        <v>0.7</v>
      </c>
      <c r="X5" s="8">
        <v>0.7</v>
      </c>
      <c r="Y5" s="8">
        <v>1</v>
      </c>
      <c r="Z5" s="35">
        <f t="shared" si="0"/>
        <v>1.8250000000000002</v>
      </c>
      <c r="AA5" s="96" t="s">
        <v>45</v>
      </c>
      <c r="AB5" s="8">
        <v>4.4</v>
      </c>
      <c r="AC5" s="106" t="s">
        <v>328</v>
      </c>
      <c r="AD5" s="96" t="s">
        <v>45</v>
      </c>
      <c r="AE5" s="8">
        <v>7.9</v>
      </c>
      <c r="AF5" s="109" t="s">
        <v>348</v>
      </c>
    </row>
    <row r="6" spans="1:32" ht="14.25" customHeight="1">
      <c r="A6" s="92">
        <v>3</v>
      </c>
      <c r="B6" s="11">
        <v>1</v>
      </c>
      <c r="C6" s="8">
        <v>1.1</v>
      </c>
      <c r="D6" s="8">
        <v>0.7</v>
      </c>
      <c r="E6" s="8">
        <v>1</v>
      </c>
      <c r="F6" s="8">
        <v>1.9</v>
      </c>
      <c r="G6" s="8">
        <v>1.2</v>
      </c>
      <c r="H6" s="8">
        <v>1</v>
      </c>
      <c r="I6" s="8">
        <v>1.6</v>
      </c>
      <c r="J6" s="8">
        <v>2.3</v>
      </c>
      <c r="K6" s="8">
        <v>2.4</v>
      </c>
      <c r="L6" s="8">
        <v>2</v>
      </c>
      <c r="M6" s="8">
        <v>1.5</v>
      </c>
      <c r="N6" s="8">
        <v>1.7</v>
      </c>
      <c r="O6" s="8">
        <v>1.9</v>
      </c>
      <c r="P6" s="8">
        <v>1.5</v>
      </c>
      <c r="Q6" s="8">
        <v>1.2</v>
      </c>
      <c r="R6" s="8">
        <v>1.3</v>
      </c>
      <c r="S6" s="8">
        <v>1</v>
      </c>
      <c r="T6" s="8">
        <v>1.2</v>
      </c>
      <c r="U6" s="8">
        <v>0.3</v>
      </c>
      <c r="V6" s="8">
        <v>0.6</v>
      </c>
      <c r="W6" s="8">
        <v>0.3</v>
      </c>
      <c r="X6" s="8">
        <v>0.3</v>
      </c>
      <c r="Y6" s="8">
        <v>0.3</v>
      </c>
      <c r="Z6" s="35">
        <f t="shared" si="0"/>
        <v>1.2208333333333334</v>
      </c>
      <c r="AA6" s="96" t="s">
        <v>65</v>
      </c>
      <c r="AB6" s="8">
        <v>2.9</v>
      </c>
      <c r="AC6" s="106" t="s">
        <v>329</v>
      </c>
      <c r="AD6" s="96" t="s">
        <v>65</v>
      </c>
      <c r="AE6" s="8">
        <v>5.3</v>
      </c>
      <c r="AF6" s="109" t="s">
        <v>349</v>
      </c>
    </row>
    <row r="7" spans="1:32" ht="14.25" customHeight="1">
      <c r="A7" s="92">
        <v>4</v>
      </c>
      <c r="B7" s="11">
        <v>0.3</v>
      </c>
      <c r="C7" s="8">
        <v>0.4</v>
      </c>
      <c r="D7" s="8">
        <v>0.7</v>
      </c>
      <c r="E7" s="8">
        <v>1</v>
      </c>
      <c r="F7" s="8">
        <v>1.2</v>
      </c>
      <c r="G7" s="8">
        <v>1.2</v>
      </c>
      <c r="H7" s="8">
        <v>1.9</v>
      </c>
      <c r="I7" s="8">
        <v>1.9</v>
      </c>
      <c r="J7" s="8">
        <v>1.3</v>
      </c>
      <c r="K7" s="8">
        <v>2.1</v>
      </c>
      <c r="L7" s="8">
        <v>1.9</v>
      </c>
      <c r="M7" s="8">
        <v>1.7</v>
      </c>
      <c r="N7" s="8">
        <v>1.7</v>
      </c>
      <c r="O7" s="8">
        <v>1.4</v>
      </c>
      <c r="P7" s="8">
        <v>1.6</v>
      </c>
      <c r="Q7" s="8">
        <v>1.1</v>
      </c>
      <c r="R7" s="8">
        <v>2</v>
      </c>
      <c r="S7" s="8">
        <v>1.1</v>
      </c>
      <c r="T7" s="8">
        <v>3.2</v>
      </c>
      <c r="U7" s="8">
        <v>1.8</v>
      </c>
      <c r="V7" s="8">
        <v>1.3</v>
      </c>
      <c r="W7" s="8">
        <v>1.1</v>
      </c>
      <c r="X7" s="8">
        <v>0.9</v>
      </c>
      <c r="Y7" s="8">
        <v>0.5</v>
      </c>
      <c r="Z7" s="35">
        <f t="shared" si="0"/>
        <v>1.3875000000000002</v>
      </c>
      <c r="AA7" s="96" t="s">
        <v>45</v>
      </c>
      <c r="AB7" s="8">
        <v>3.2</v>
      </c>
      <c r="AC7" s="106" t="s">
        <v>330</v>
      </c>
      <c r="AD7" s="96" t="s">
        <v>45</v>
      </c>
      <c r="AE7" s="8">
        <v>5.5</v>
      </c>
      <c r="AF7" s="109" t="s">
        <v>350</v>
      </c>
    </row>
    <row r="8" spans="1:32" ht="14.25" customHeight="1">
      <c r="A8" s="92">
        <v>5</v>
      </c>
      <c r="B8" s="11">
        <v>0.1</v>
      </c>
      <c r="C8" s="8">
        <v>0.8</v>
      </c>
      <c r="D8" s="8">
        <v>1.4</v>
      </c>
      <c r="E8" s="8">
        <v>0.5</v>
      </c>
      <c r="F8" s="8">
        <v>0.5</v>
      </c>
      <c r="G8" s="8">
        <v>0.7</v>
      </c>
      <c r="H8" s="8">
        <v>0.7</v>
      </c>
      <c r="I8" s="8">
        <v>1.1</v>
      </c>
      <c r="J8" s="8">
        <v>1.6</v>
      </c>
      <c r="K8" s="8">
        <v>2.3</v>
      </c>
      <c r="L8" s="8">
        <v>2.9</v>
      </c>
      <c r="M8" s="8">
        <v>2.8</v>
      </c>
      <c r="N8" s="8">
        <v>4.5</v>
      </c>
      <c r="O8" s="8">
        <v>5</v>
      </c>
      <c r="P8" s="8">
        <v>3.8</v>
      </c>
      <c r="Q8" s="8">
        <v>3.1</v>
      </c>
      <c r="R8" s="8">
        <v>2.4</v>
      </c>
      <c r="S8" s="8">
        <v>2.1</v>
      </c>
      <c r="T8" s="8">
        <v>4.1</v>
      </c>
      <c r="U8" s="8">
        <v>1.7</v>
      </c>
      <c r="V8" s="8">
        <v>0.2</v>
      </c>
      <c r="W8" s="8">
        <v>1.1</v>
      </c>
      <c r="X8" s="8">
        <v>0.1</v>
      </c>
      <c r="Y8" s="8">
        <v>0.2</v>
      </c>
      <c r="Z8" s="35">
        <f t="shared" si="0"/>
        <v>1.820833333333334</v>
      </c>
      <c r="AA8" s="96" t="s">
        <v>45</v>
      </c>
      <c r="AB8" s="8">
        <v>5.7</v>
      </c>
      <c r="AC8" s="106" t="s">
        <v>331</v>
      </c>
      <c r="AD8" s="96" t="s">
        <v>163</v>
      </c>
      <c r="AE8" s="8">
        <v>9.5</v>
      </c>
      <c r="AF8" s="109" t="s">
        <v>351</v>
      </c>
    </row>
    <row r="9" spans="1:32" ht="14.25" customHeight="1">
      <c r="A9" s="92">
        <v>6</v>
      </c>
      <c r="B9" s="11">
        <v>0.2</v>
      </c>
      <c r="C9" s="8">
        <v>0.2</v>
      </c>
      <c r="D9" s="8">
        <v>1.3</v>
      </c>
      <c r="E9" s="8">
        <v>0.2</v>
      </c>
      <c r="F9" s="8">
        <v>0.5</v>
      </c>
      <c r="G9" s="8">
        <v>0.9</v>
      </c>
      <c r="H9" s="8">
        <v>1.3</v>
      </c>
      <c r="I9" s="8">
        <v>1.7</v>
      </c>
      <c r="J9" s="8">
        <v>1.5</v>
      </c>
      <c r="K9" s="8">
        <v>2</v>
      </c>
      <c r="L9" s="8">
        <v>1.7</v>
      </c>
      <c r="M9" s="8">
        <v>2.3</v>
      </c>
      <c r="N9" s="8">
        <v>1.9</v>
      </c>
      <c r="O9" s="8">
        <v>1.6</v>
      </c>
      <c r="P9" s="8">
        <v>1.4</v>
      </c>
      <c r="Q9" s="8">
        <v>1.1</v>
      </c>
      <c r="R9" s="8">
        <v>0.6</v>
      </c>
      <c r="S9" s="8">
        <v>1.9</v>
      </c>
      <c r="T9" s="8">
        <v>0.9</v>
      </c>
      <c r="U9" s="8">
        <v>0.7</v>
      </c>
      <c r="V9" s="8">
        <v>0.8</v>
      </c>
      <c r="W9" s="8">
        <v>0.4</v>
      </c>
      <c r="X9" s="8">
        <v>1.4</v>
      </c>
      <c r="Y9" s="8">
        <v>2.3</v>
      </c>
      <c r="Z9" s="35">
        <f t="shared" si="0"/>
        <v>1.2</v>
      </c>
      <c r="AA9" s="96" t="s">
        <v>65</v>
      </c>
      <c r="AB9" s="8">
        <v>2.8</v>
      </c>
      <c r="AC9" s="106" t="s">
        <v>332</v>
      </c>
      <c r="AD9" s="96" t="s">
        <v>101</v>
      </c>
      <c r="AE9" s="8">
        <v>6.9</v>
      </c>
      <c r="AF9" s="109" t="s">
        <v>352</v>
      </c>
    </row>
    <row r="10" spans="1:32" ht="14.25" customHeight="1">
      <c r="A10" s="92">
        <v>7</v>
      </c>
      <c r="B10" s="11">
        <v>1.4</v>
      </c>
      <c r="C10" s="8">
        <v>0.9</v>
      </c>
      <c r="D10" s="8">
        <v>0.8</v>
      </c>
      <c r="E10" s="8">
        <v>1.5</v>
      </c>
      <c r="F10" s="8">
        <v>1.6</v>
      </c>
      <c r="G10" s="8">
        <v>1.6</v>
      </c>
      <c r="H10" s="8">
        <v>1.6</v>
      </c>
      <c r="I10" s="8">
        <v>2.2</v>
      </c>
      <c r="J10" s="8">
        <v>2.6</v>
      </c>
      <c r="K10" s="8">
        <v>3.2</v>
      </c>
      <c r="L10" s="8">
        <v>3.5</v>
      </c>
      <c r="M10" s="8">
        <v>3</v>
      </c>
      <c r="N10" s="8">
        <v>3.1</v>
      </c>
      <c r="O10" s="8">
        <v>2.9</v>
      </c>
      <c r="P10" s="8">
        <v>2.5</v>
      </c>
      <c r="Q10" s="8">
        <v>2.7</v>
      </c>
      <c r="R10" s="8">
        <v>1.8</v>
      </c>
      <c r="S10" s="8">
        <v>1.7</v>
      </c>
      <c r="T10" s="8">
        <v>1.1</v>
      </c>
      <c r="U10" s="8">
        <v>0.7</v>
      </c>
      <c r="V10" s="8">
        <v>1.1</v>
      </c>
      <c r="W10" s="8">
        <v>1</v>
      </c>
      <c r="X10" s="8">
        <v>1.2</v>
      </c>
      <c r="Y10" s="8">
        <v>1.6</v>
      </c>
      <c r="Z10" s="35">
        <f t="shared" si="0"/>
        <v>1.8875000000000004</v>
      </c>
      <c r="AA10" s="96" t="s">
        <v>65</v>
      </c>
      <c r="AB10" s="8">
        <v>4</v>
      </c>
      <c r="AC10" s="106" t="s">
        <v>333</v>
      </c>
      <c r="AD10" s="96" t="s">
        <v>65</v>
      </c>
      <c r="AE10" s="8">
        <v>8</v>
      </c>
      <c r="AF10" s="109" t="s">
        <v>189</v>
      </c>
    </row>
    <row r="11" spans="1:32" ht="14.25" customHeight="1">
      <c r="A11" s="92">
        <v>8</v>
      </c>
      <c r="B11" s="11">
        <v>0.9</v>
      </c>
      <c r="C11" s="8">
        <v>1.6</v>
      </c>
      <c r="D11" s="8">
        <v>1</v>
      </c>
      <c r="E11" s="8">
        <v>1.6</v>
      </c>
      <c r="F11" s="8">
        <v>1.1</v>
      </c>
      <c r="G11" s="8">
        <v>1.2</v>
      </c>
      <c r="H11" s="8">
        <v>1.1</v>
      </c>
      <c r="I11" s="8">
        <v>1.2</v>
      </c>
      <c r="J11" s="8">
        <v>1.7</v>
      </c>
      <c r="K11" s="8">
        <v>1.5</v>
      </c>
      <c r="L11" s="8">
        <v>2.2</v>
      </c>
      <c r="M11" s="8">
        <v>1.9</v>
      </c>
      <c r="N11" s="8">
        <v>1.6</v>
      </c>
      <c r="O11" s="8">
        <v>1.6</v>
      </c>
      <c r="P11" s="8">
        <v>1.6</v>
      </c>
      <c r="Q11" s="8">
        <v>1.5</v>
      </c>
      <c r="R11" s="8">
        <v>1.1</v>
      </c>
      <c r="S11" s="8">
        <v>0.9</v>
      </c>
      <c r="T11" s="8">
        <v>0.9</v>
      </c>
      <c r="U11" s="8">
        <v>1.3</v>
      </c>
      <c r="V11" s="8">
        <v>0.4</v>
      </c>
      <c r="W11" s="8">
        <v>0.2</v>
      </c>
      <c r="X11" s="8">
        <v>0.2</v>
      </c>
      <c r="Y11" s="8">
        <v>0.2</v>
      </c>
      <c r="Z11" s="35">
        <f t="shared" si="0"/>
        <v>1.1874999999999998</v>
      </c>
      <c r="AA11" s="96" t="s">
        <v>111</v>
      </c>
      <c r="AB11" s="8">
        <v>2.5</v>
      </c>
      <c r="AC11" s="106" t="s">
        <v>334</v>
      </c>
      <c r="AD11" s="96" t="s">
        <v>111</v>
      </c>
      <c r="AE11" s="8">
        <v>4.6</v>
      </c>
      <c r="AF11" s="109" t="s">
        <v>353</v>
      </c>
    </row>
    <row r="12" spans="1:32" ht="14.25" customHeight="1">
      <c r="A12" s="92">
        <v>9</v>
      </c>
      <c r="B12" s="11">
        <v>0.5</v>
      </c>
      <c r="C12" s="8">
        <v>0.4</v>
      </c>
      <c r="D12" s="8">
        <v>0.2</v>
      </c>
      <c r="E12" s="8">
        <v>0.3</v>
      </c>
      <c r="F12" s="8">
        <v>0</v>
      </c>
      <c r="G12" s="8">
        <v>0.4</v>
      </c>
      <c r="H12" s="8">
        <v>1.2</v>
      </c>
      <c r="I12" s="8">
        <v>0.9</v>
      </c>
      <c r="J12" s="8">
        <v>1.8</v>
      </c>
      <c r="K12" s="8">
        <v>2.1</v>
      </c>
      <c r="L12" s="8">
        <v>2.2</v>
      </c>
      <c r="M12" s="8">
        <v>1.9</v>
      </c>
      <c r="N12" s="8">
        <v>2.2</v>
      </c>
      <c r="O12" s="8">
        <v>1.7</v>
      </c>
      <c r="P12" s="8">
        <v>2.1</v>
      </c>
      <c r="Q12" s="8">
        <v>1.8</v>
      </c>
      <c r="R12" s="8">
        <v>1.5</v>
      </c>
      <c r="S12" s="8">
        <v>0.9</v>
      </c>
      <c r="T12" s="8">
        <v>0.6</v>
      </c>
      <c r="U12" s="8">
        <v>0.8</v>
      </c>
      <c r="V12" s="8">
        <v>0.3</v>
      </c>
      <c r="W12" s="8">
        <v>0.3</v>
      </c>
      <c r="X12" s="8">
        <v>0.6</v>
      </c>
      <c r="Y12" s="8">
        <v>1.4</v>
      </c>
      <c r="Z12" s="35">
        <f t="shared" si="0"/>
        <v>1.0875000000000001</v>
      </c>
      <c r="AA12" s="96" t="s">
        <v>65</v>
      </c>
      <c r="AB12" s="8">
        <v>3.2</v>
      </c>
      <c r="AC12" s="106" t="s">
        <v>181</v>
      </c>
      <c r="AD12" s="96" t="s">
        <v>57</v>
      </c>
      <c r="AE12" s="8">
        <v>5.7</v>
      </c>
      <c r="AF12" s="109" t="s">
        <v>354</v>
      </c>
    </row>
    <row r="13" spans="1:32" ht="14.25" customHeight="1">
      <c r="A13" s="92">
        <v>10</v>
      </c>
      <c r="B13" s="11">
        <v>1</v>
      </c>
      <c r="C13" s="8">
        <v>0.6</v>
      </c>
      <c r="D13" s="8">
        <v>0.6</v>
      </c>
      <c r="E13" s="8">
        <v>0.2</v>
      </c>
      <c r="F13" s="8">
        <v>0.6</v>
      </c>
      <c r="G13" s="8">
        <v>0.4</v>
      </c>
      <c r="H13" s="8">
        <v>0.4</v>
      </c>
      <c r="I13" s="8">
        <v>1.7</v>
      </c>
      <c r="J13" s="8">
        <v>2.6</v>
      </c>
      <c r="K13" s="8">
        <v>2.3</v>
      </c>
      <c r="L13" s="8">
        <v>3</v>
      </c>
      <c r="M13" s="8">
        <v>2.6</v>
      </c>
      <c r="N13" s="8">
        <v>3.1</v>
      </c>
      <c r="O13" s="8">
        <v>4.1</v>
      </c>
      <c r="P13" s="8">
        <v>4</v>
      </c>
      <c r="Q13" s="8">
        <v>3.9</v>
      </c>
      <c r="R13" s="8">
        <v>5.2</v>
      </c>
      <c r="S13" s="8">
        <v>5.2</v>
      </c>
      <c r="T13" s="8">
        <v>4.8</v>
      </c>
      <c r="U13" s="8">
        <v>4.2</v>
      </c>
      <c r="V13" s="8">
        <v>4.1</v>
      </c>
      <c r="W13" s="8">
        <v>3.9</v>
      </c>
      <c r="X13" s="8">
        <v>4.2</v>
      </c>
      <c r="Y13" s="8">
        <v>3.9</v>
      </c>
      <c r="Z13" s="35">
        <f t="shared" si="0"/>
        <v>2.7750000000000004</v>
      </c>
      <c r="AA13" s="96" t="s">
        <v>45</v>
      </c>
      <c r="AB13" s="8">
        <v>6.9</v>
      </c>
      <c r="AC13" s="106" t="s">
        <v>335</v>
      </c>
      <c r="AD13" s="96" t="s">
        <v>45</v>
      </c>
      <c r="AE13" s="8">
        <v>12.2</v>
      </c>
      <c r="AF13" s="109" t="s">
        <v>113</v>
      </c>
    </row>
    <row r="14" spans="1:32" ht="14.25" customHeight="1">
      <c r="A14" s="93">
        <v>11</v>
      </c>
      <c r="B14" s="17">
        <v>3.7</v>
      </c>
      <c r="C14" s="18">
        <v>3.9</v>
      </c>
      <c r="D14" s="18">
        <v>3.5</v>
      </c>
      <c r="E14" s="18">
        <v>4</v>
      </c>
      <c r="F14" s="18">
        <v>3.8</v>
      </c>
      <c r="G14" s="18">
        <v>4.1</v>
      </c>
      <c r="H14" s="18">
        <v>4.5</v>
      </c>
      <c r="I14" s="18">
        <v>4.8</v>
      </c>
      <c r="J14" s="18">
        <v>4.2</v>
      </c>
      <c r="K14" s="18">
        <v>4.4</v>
      </c>
      <c r="L14" s="18">
        <v>6.2</v>
      </c>
      <c r="M14" s="18">
        <v>6.6</v>
      </c>
      <c r="N14" s="18">
        <v>7.2</v>
      </c>
      <c r="O14" s="18">
        <v>5.6</v>
      </c>
      <c r="P14" s="18">
        <v>7.8</v>
      </c>
      <c r="Q14" s="18">
        <v>4.6</v>
      </c>
      <c r="R14" s="18">
        <v>3.9</v>
      </c>
      <c r="S14" s="18">
        <v>3.3</v>
      </c>
      <c r="T14" s="18">
        <v>2.7</v>
      </c>
      <c r="U14" s="18">
        <v>1.8</v>
      </c>
      <c r="V14" s="18">
        <v>3</v>
      </c>
      <c r="W14" s="18">
        <v>2.1</v>
      </c>
      <c r="X14" s="18">
        <v>3.5</v>
      </c>
      <c r="Y14" s="18">
        <v>0.5</v>
      </c>
      <c r="Z14" s="36">
        <f t="shared" si="0"/>
        <v>4.154166666666666</v>
      </c>
      <c r="AA14" s="97" t="s">
        <v>45</v>
      </c>
      <c r="AB14" s="18">
        <v>8.3</v>
      </c>
      <c r="AC14" s="107" t="s">
        <v>336</v>
      </c>
      <c r="AD14" s="97" t="s">
        <v>45</v>
      </c>
      <c r="AE14" s="18">
        <v>14.7</v>
      </c>
      <c r="AF14" s="110" t="s">
        <v>209</v>
      </c>
    </row>
    <row r="15" spans="1:32" ht="14.25" customHeight="1">
      <c r="A15" s="92">
        <v>12</v>
      </c>
      <c r="B15" s="11">
        <v>2</v>
      </c>
      <c r="C15" s="8">
        <v>1.7</v>
      </c>
      <c r="D15" s="8">
        <v>1.6</v>
      </c>
      <c r="E15" s="8">
        <v>0.3</v>
      </c>
      <c r="F15" s="8">
        <v>0.2</v>
      </c>
      <c r="G15" s="8">
        <v>0.8</v>
      </c>
      <c r="H15" s="8">
        <v>0.4</v>
      </c>
      <c r="I15" s="8">
        <v>1.2</v>
      </c>
      <c r="J15" s="8">
        <v>1.6</v>
      </c>
      <c r="K15" s="8">
        <v>1.2</v>
      </c>
      <c r="L15" s="8">
        <v>1.2</v>
      </c>
      <c r="M15" s="8">
        <v>1.5</v>
      </c>
      <c r="N15" s="8">
        <v>0.9</v>
      </c>
      <c r="O15" s="8">
        <v>0.2</v>
      </c>
      <c r="P15" s="8">
        <v>1.6</v>
      </c>
      <c r="Q15" s="8">
        <v>1.2</v>
      </c>
      <c r="R15" s="8">
        <v>0.7</v>
      </c>
      <c r="S15" s="8">
        <v>1.1</v>
      </c>
      <c r="T15" s="8">
        <v>0.6</v>
      </c>
      <c r="U15" s="8">
        <v>0.6</v>
      </c>
      <c r="V15" s="8">
        <v>0.7</v>
      </c>
      <c r="W15" s="8">
        <v>0.7</v>
      </c>
      <c r="X15" s="8">
        <v>0.9</v>
      </c>
      <c r="Y15" s="8">
        <v>1.1</v>
      </c>
      <c r="Z15" s="35">
        <f t="shared" si="0"/>
        <v>1</v>
      </c>
      <c r="AA15" s="96" t="s">
        <v>45</v>
      </c>
      <c r="AB15" s="8">
        <v>3.4</v>
      </c>
      <c r="AC15" s="106" t="s">
        <v>337</v>
      </c>
      <c r="AD15" s="96" t="s">
        <v>163</v>
      </c>
      <c r="AE15" s="8">
        <v>5.3</v>
      </c>
      <c r="AF15" s="109" t="s">
        <v>355</v>
      </c>
    </row>
    <row r="16" spans="1:32" ht="14.25" customHeight="1">
      <c r="A16" s="92">
        <v>13</v>
      </c>
      <c r="B16" s="11">
        <v>1.1</v>
      </c>
      <c r="C16" s="8">
        <v>1.5</v>
      </c>
      <c r="D16" s="8">
        <v>0.8</v>
      </c>
      <c r="E16" s="8">
        <v>1.1</v>
      </c>
      <c r="F16" s="8">
        <v>1.4</v>
      </c>
      <c r="G16" s="8">
        <v>0.8</v>
      </c>
      <c r="H16" s="8">
        <v>0.9</v>
      </c>
      <c r="I16" s="8">
        <v>1.4</v>
      </c>
      <c r="J16" s="8">
        <v>2.2</v>
      </c>
      <c r="K16" s="8">
        <v>2.3</v>
      </c>
      <c r="L16" s="8">
        <v>2.5</v>
      </c>
      <c r="M16" s="8">
        <v>1.8</v>
      </c>
      <c r="N16" s="8">
        <v>1.5</v>
      </c>
      <c r="O16" s="8">
        <v>1.4</v>
      </c>
      <c r="P16" s="8">
        <v>1.9</v>
      </c>
      <c r="Q16" s="8">
        <v>2.1</v>
      </c>
      <c r="R16" s="8">
        <v>0.4</v>
      </c>
      <c r="S16" s="8">
        <v>1.9</v>
      </c>
      <c r="T16" s="8">
        <v>0.9</v>
      </c>
      <c r="U16" s="8">
        <v>0.9</v>
      </c>
      <c r="V16" s="8">
        <v>0.7</v>
      </c>
      <c r="W16" s="8">
        <v>1.7</v>
      </c>
      <c r="X16" s="8">
        <v>1.1</v>
      </c>
      <c r="Y16" s="8">
        <v>0.9</v>
      </c>
      <c r="Z16" s="35">
        <f t="shared" si="0"/>
        <v>1.3833333333333329</v>
      </c>
      <c r="AA16" s="96" t="s">
        <v>49</v>
      </c>
      <c r="AB16" s="8">
        <v>4.2</v>
      </c>
      <c r="AC16" s="106" t="s">
        <v>338</v>
      </c>
      <c r="AD16" s="96" t="s">
        <v>57</v>
      </c>
      <c r="AE16" s="8">
        <v>6.4</v>
      </c>
      <c r="AF16" s="109" t="s">
        <v>356</v>
      </c>
    </row>
    <row r="17" spans="1:32" ht="14.25" customHeight="1">
      <c r="A17" s="92">
        <v>14</v>
      </c>
      <c r="B17" s="11">
        <v>1.1</v>
      </c>
      <c r="C17" s="8">
        <v>0.6</v>
      </c>
      <c r="D17" s="8">
        <v>0.7</v>
      </c>
      <c r="E17" s="8">
        <v>0.2</v>
      </c>
      <c r="F17" s="8">
        <v>1</v>
      </c>
      <c r="G17" s="8">
        <v>0</v>
      </c>
      <c r="H17" s="8">
        <v>0.7</v>
      </c>
      <c r="I17" s="8">
        <v>1.1</v>
      </c>
      <c r="J17" s="8">
        <v>1.5</v>
      </c>
      <c r="K17" s="8">
        <v>1.1</v>
      </c>
      <c r="L17" s="8">
        <v>2.4</v>
      </c>
      <c r="M17" s="8">
        <v>1</v>
      </c>
      <c r="N17" s="8"/>
      <c r="O17" s="8"/>
      <c r="P17" s="8">
        <v>1.9</v>
      </c>
      <c r="Q17" s="8">
        <v>2.2</v>
      </c>
      <c r="R17" s="8">
        <v>0.3</v>
      </c>
      <c r="S17" s="8">
        <v>2.8</v>
      </c>
      <c r="T17" s="8">
        <v>1.5</v>
      </c>
      <c r="U17" s="8">
        <v>2.1</v>
      </c>
      <c r="V17" s="8">
        <v>3.3</v>
      </c>
      <c r="W17" s="8">
        <v>1.9</v>
      </c>
      <c r="X17" s="8">
        <v>0.7</v>
      </c>
      <c r="Y17" s="8">
        <v>3</v>
      </c>
      <c r="Z17" s="35">
        <f t="shared" si="0"/>
        <v>1.4136363636363638</v>
      </c>
      <c r="AA17" s="96" t="s">
        <v>45</v>
      </c>
      <c r="AB17" s="8">
        <v>3.4</v>
      </c>
      <c r="AC17" s="106" t="s">
        <v>339</v>
      </c>
      <c r="AD17" s="96" t="s">
        <v>45</v>
      </c>
      <c r="AE17" s="8">
        <v>6.4</v>
      </c>
      <c r="AF17" s="109" t="s">
        <v>357</v>
      </c>
    </row>
    <row r="18" spans="1:32" ht="14.25" customHeight="1">
      <c r="A18" s="92">
        <v>15</v>
      </c>
      <c r="B18" s="11">
        <v>0.9</v>
      </c>
      <c r="C18" s="8">
        <v>0.7</v>
      </c>
      <c r="D18" s="8">
        <v>1.1</v>
      </c>
      <c r="E18" s="8">
        <v>0.8</v>
      </c>
      <c r="F18" s="8">
        <v>1.1</v>
      </c>
      <c r="G18" s="8">
        <v>0.5</v>
      </c>
      <c r="H18" s="8">
        <v>0.5</v>
      </c>
      <c r="I18" s="8">
        <v>0.8</v>
      </c>
      <c r="J18" s="8">
        <v>1.6</v>
      </c>
      <c r="K18" s="8">
        <v>1.9</v>
      </c>
      <c r="L18" s="8">
        <v>2</v>
      </c>
      <c r="M18" s="8">
        <v>1.8</v>
      </c>
      <c r="N18" s="8">
        <v>1.4</v>
      </c>
      <c r="O18" s="8">
        <v>1.4</v>
      </c>
      <c r="P18" s="8">
        <v>1.1</v>
      </c>
      <c r="Q18" s="8">
        <v>1.4</v>
      </c>
      <c r="R18" s="8">
        <v>2.3</v>
      </c>
      <c r="S18" s="8">
        <v>1.3</v>
      </c>
      <c r="T18" s="8">
        <v>1.5</v>
      </c>
      <c r="U18" s="8">
        <v>0.9</v>
      </c>
      <c r="V18" s="8">
        <v>1.8</v>
      </c>
      <c r="W18" s="8">
        <v>1.3</v>
      </c>
      <c r="X18" s="8">
        <v>1</v>
      </c>
      <c r="Y18" s="8">
        <v>2.8</v>
      </c>
      <c r="Z18" s="35">
        <f t="shared" si="0"/>
        <v>1.3291666666666668</v>
      </c>
      <c r="AA18" s="96" t="s">
        <v>45</v>
      </c>
      <c r="AB18" s="8">
        <v>3.6</v>
      </c>
      <c r="AC18" s="106" t="s">
        <v>340</v>
      </c>
      <c r="AD18" s="96" t="s">
        <v>45</v>
      </c>
      <c r="AE18" s="8">
        <v>6.5</v>
      </c>
      <c r="AF18" s="109" t="s">
        <v>329</v>
      </c>
    </row>
    <row r="19" spans="1:32" ht="14.25" customHeight="1">
      <c r="A19" s="92">
        <v>16</v>
      </c>
      <c r="B19" s="11">
        <v>0.9</v>
      </c>
      <c r="C19" s="8">
        <v>1.3</v>
      </c>
      <c r="D19" s="8">
        <v>0.6</v>
      </c>
      <c r="E19" s="8">
        <v>1.1</v>
      </c>
      <c r="F19" s="8">
        <v>1.4</v>
      </c>
      <c r="G19" s="8">
        <v>1.1</v>
      </c>
      <c r="H19" s="8">
        <v>0.1</v>
      </c>
      <c r="I19" s="8">
        <v>1.4</v>
      </c>
      <c r="J19" s="8">
        <v>2.3</v>
      </c>
      <c r="K19" s="8">
        <v>1.8</v>
      </c>
      <c r="L19" s="8">
        <v>1.3</v>
      </c>
      <c r="M19" s="8">
        <v>2.9</v>
      </c>
      <c r="N19" s="8">
        <v>2.8</v>
      </c>
      <c r="O19" s="8">
        <v>3.4</v>
      </c>
      <c r="P19" s="8">
        <v>3.3</v>
      </c>
      <c r="Q19" s="8">
        <v>5.3</v>
      </c>
      <c r="R19" s="8">
        <v>2.4</v>
      </c>
      <c r="S19" s="8">
        <v>1.3</v>
      </c>
      <c r="T19" s="8">
        <v>2.4</v>
      </c>
      <c r="U19" s="8">
        <v>1.7</v>
      </c>
      <c r="V19" s="8">
        <v>2.1</v>
      </c>
      <c r="W19" s="8">
        <v>1</v>
      </c>
      <c r="X19" s="8">
        <v>0.6</v>
      </c>
      <c r="Y19" s="8">
        <v>1.3</v>
      </c>
      <c r="Z19" s="35">
        <f t="shared" si="0"/>
        <v>1.825</v>
      </c>
      <c r="AA19" s="96" t="s">
        <v>45</v>
      </c>
      <c r="AB19" s="8">
        <v>5.3</v>
      </c>
      <c r="AC19" s="106" t="s">
        <v>309</v>
      </c>
      <c r="AD19" s="96" t="s">
        <v>101</v>
      </c>
      <c r="AE19" s="8">
        <v>9.8</v>
      </c>
      <c r="AF19" s="109" t="s">
        <v>358</v>
      </c>
    </row>
    <row r="20" spans="1:32" ht="14.25" customHeight="1">
      <c r="A20" s="92">
        <v>17</v>
      </c>
      <c r="B20" s="11">
        <v>1.4</v>
      </c>
      <c r="C20" s="8">
        <v>1.7</v>
      </c>
      <c r="D20" s="8">
        <v>1.6</v>
      </c>
      <c r="E20" s="8">
        <v>1.2</v>
      </c>
      <c r="F20" s="8">
        <v>1.1</v>
      </c>
      <c r="G20" s="8">
        <v>0.5</v>
      </c>
      <c r="H20" s="8">
        <v>0.9</v>
      </c>
      <c r="I20" s="8">
        <v>1.7</v>
      </c>
      <c r="J20" s="8">
        <v>1.5</v>
      </c>
      <c r="K20" s="8">
        <v>1.6</v>
      </c>
      <c r="L20" s="8">
        <v>2.4</v>
      </c>
      <c r="M20" s="8">
        <v>1.7</v>
      </c>
      <c r="N20" s="8">
        <v>2</v>
      </c>
      <c r="O20" s="8">
        <v>1.5</v>
      </c>
      <c r="P20" s="8">
        <v>1.1</v>
      </c>
      <c r="Q20" s="8">
        <v>1.4</v>
      </c>
      <c r="R20" s="8">
        <v>0.7</v>
      </c>
      <c r="S20" s="8">
        <v>0.9</v>
      </c>
      <c r="T20" s="8">
        <v>0.4</v>
      </c>
      <c r="U20" s="8">
        <v>0.4</v>
      </c>
      <c r="V20" s="8">
        <v>0.8</v>
      </c>
      <c r="W20" s="8">
        <v>0.7</v>
      </c>
      <c r="X20" s="8">
        <v>0.3</v>
      </c>
      <c r="Y20" s="8">
        <v>0.8</v>
      </c>
      <c r="Z20" s="35">
        <f t="shared" si="0"/>
        <v>1.1791666666666665</v>
      </c>
      <c r="AA20" s="96" t="s">
        <v>111</v>
      </c>
      <c r="AB20" s="8">
        <v>2.5</v>
      </c>
      <c r="AC20" s="106" t="s">
        <v>341</v>
      </c>
      <c r="AD20" s="96" t="s">
        <v>67</v>
      </c>
      <c r="AE20" s="8">
        <v>4.8</v>
      </c>
      <c r="AF20" s="109" t="s">
        <v>359</v>
      </c>
    </row>
    <row r="21" spans="1:32" ht="14.25" customHeight="1">
      <c r="A21" s="92">
        <v>18</v>
      </c>
      <c r="B21" s="11">
        <v>0.7</v>
      </c>
      <c r="C21" s="8">
        <v>0.4</v>
      </c>
      <c r="D21" s="8">
        <v>0.2</v>
      </c>
      <c r="E21" s="8">
        <v>0.6</v>
      </c>
      <c r="F21" s="8">
        <v>1.1</v>
      </c>
      <c r="G21" s="8">
        <v>0.6</v>
      </c>
      <c r="H21" s="8">
        <v>1.4</v>
      </c>
      <c r="I21" s="8">
        <v>0.9</v>
      </c>
      <c r="J21" s="8">
        <v>0.7</v>
      </c>
      <c r="K21" s="8">
        <v>1.3</v>
      </c>
      <c r="L21" s="8">
        <v>1.4</v>
      </c>
      <c r="M21" s="8">
        <v>1.1</v>
      </c>
      <c r="N21" s="8">
        <v>1.3</v>
      </c>
      <c r="O21" s="8">
        <v>2.1</v>
      </c>
      <c r="P21" s="8">
        <v>1.1</v>
      </c>
      <c r="Q21" s="8">
        <v>1.1</v>
      </c>
      <c r="R21" s="8">
        <v>0.4</v>
      </c>
      <c r="S21" s="8">
        <v>0.4</v>
      </c>
      <c r="T21" s="8">
        <v>0.4</v>
      </c>
      <c r="U21" s="8">
        <v>0.2</v>
      </c>
      <c r="V21" s="8">
        <v>0.8</v>
      </c>
      <c r="W21" s="8">
        <v>0.3</v>
      </c>
      <c r="X21" s="8">
        <v>0.3</v>
      </c>
      <c r="Y21" s="8">
        <v>0.9</v>
      </c>
      <c r="Z21" s="35">
        <f t="shared" si="0"/>
        <v>0.8208333333333332</v>
      </c>
      <c r="AA21" s="96" t="s">
        <v>111</v>
      </c>
      <c r="AB21" s="8">
        <v>2.1</v>
      </c>
      <c r="AC21" s="106" t="s">
        <v>319</v>
      </c>
      <c r="AD21" s="96" t="s">
        <v>65</v>
      </c>
      <c r="AE21" s="8">
        <v>3.3</v>
      </c>
      <c r="AF21" s="109" t="s">
        <v>360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0.1</v>
      </c>
      <c r="E22" s="8">
        <v>0.6</v>
      </c>
      <c r="F22" s="8">
        <v>0.3</v>
      </c>
      <c r="G22" s="8">
        <v>0.4</v>
      </c>
      <c r="H22" s="8">
        <v>1.7</v>
      </c>
      <c r="I22" s="8">
        <v>0.9</v>
      </c>
      <c r="J22" s="8">
        <v>0.2</v>
      </c>
      <c r="K22" s="8">
        <v>0.6</v>
      </c>
      <c r="L22" s="8">
        <v>1.6</v>
      </c>
      <c r="M22" s="8">
        <v>1.9</v>
      </c>
      <c r="N22" s="8">
        <v>1.9</v>
      </c>
      <c r="O22" s="8">
        <v>1.8</v>
      </c>
      <c r="P22" s="8">
        <v>2</v>
      </c>
      <c r="Q22" s="8">
        <v>1.6</v>
      </c>
      <c r="R22" s="8">
        <v>2</v>
      </c>
      <c r="S22" s="8">
        <v>1.9</v>
      </c>
      <c r="T22" s="8">
        <v>1.6</v>
      </c>
      <c r="U22" s="8">
        <v>2</v>
      </c>
      <c r="V22" s="8">
        <v>2.4</v>
      </c>
      <c r="W22" s="8">
        <v>2.6</v>
      </c>
      <c r="X22" s="8">
        <v>2.3</v>
      </c>
      <c r="Y22" s="8">
        <v>2</v>
      </c>
      <c r="Z22" s="35">
        <f t="shared" si="0"/>
        <v>1.3791666666666667</v>
      </c>
      <c r="AA22" s="96" t="s">
        <v>49</v>
      </c>
      <c r="AB22" s="8">
        <v>3</v>
      </c>
      <c r="AC22" s="106" t="s">
        <v>135</v>
      </c>
      <c r="AD22" s="96" t="s">
        <v>67</v>
      </c>
      <c r="AE22" s="8">
        <v>7.4</v>
      </c>
      <c r="AF22" s="109" t="s">
        <v>361</v>
      </c>
    </row>
    <row r="23" spans="1:32" ht="14.25" customHeight="1">
      <c r="A23" s="92">
        <v>20</v>
      </c>
      <c r="B23" s="11">
        <v>1.5</v>
      </c>
      <c r="C23" s="8">
        <v>1.4</v>
      </c>
      <c r="D23" s="8">
        <v>0.9</v>
      </c>
      <c r="E23" s="8">
        <v>0.2</v>
      </c>
      <c r="F23" s="8">
        <v>0.8</v>
      </c>
      <c r="G23" s="8">
        <v>0.2</v>
      </c>
      <c r="H23" s="8">
        <v>2</v>
      </c>
      <c r="I23" s="8">
        <v>1.3</v>
      </c>
      <c r="J23" s="8">
        <v>1.2</v>
      </c>
      <c r="K23" s="8">
        <v>2.2</v>
      </c>
      <c r="L23" s="8">
        <v>3.2</v>
      </c>
      <c r="M23" s="8">
        <v>1.9</v>
      </c>
      <c r="N23" s="8">
        <v>2</v>
      </c>
      <c r="O23" s="8">
        <v>1.9</v>
      </c>
      <c r="P23" s="8">
        <v>1.3</v>
      </c>
      <c r="Q23" s="8">
        <v>1.5</v>
      </c>
      <c r="R23" s="8">
        <v>0.7</v>
      </c>
      <c r="S23" s="8">
        <v>0.8</v>
      </c>
      <c r="T23" s="8">
        <v>0.5</v>
      </c>
      <c r="U23" s="8">
        <v>0.1</v>
      </c>
      <c r="V23" s="8">
        <v>0.5</v>
      </c>
      <c r="W23" s="8">
        <v>0.9</v>
      </c>
      <c r="X23" s="8">
        <v>0.7</v>
      </c>
      <c r="Y23" s="8">
        <v>1.5</v>
      </c>
      <c r="Z23" s="35">
        <f t="shared" si="0"/>
        <v>1.2166666666666666</v>
      </c>
      <c r="AA23" s="96" t="s">
        <v>45</v>
      </c>
      <c r="AB23" s="8">
        <v>3.8</v>
      </c>
      <c r="AC23" s="106" t="s">
        <v>342</v>
      </c>
      <c r="AD23" s="96" t="s">
        <v>45</v>
      </c>
      <c r="AE23" s="8">
        <v>6.2</v>
      </c>
      <c r="AF23" s="109" t="s">
        <v>362</v>
      </c>
    </row>
    <row r="24" spans="1:32" ht="14.25" customHeight="1">
      <c r="A24" s="93">
        <v>21</v>
      </c>
      <c r="B24" s="17">
        <v>1.5</v>
      </c>
      <c r="C24" s="18">
        <v>1.5</v>
      </c>
      <c r="D24" s="18">
        <v>1.4</v>
      </c>
      <c r="E24" s="18">
        <v>1.3</v>
      </c>
      <c r="F24" s="18">
        <v>1.6</v>
      </c>
      <c r="G24" s="18">
        <v>1.2</v>
      </c>
      <c r="H24" s="18">
        <v>1</v>
      </c>
      <c r="I24" s="18">
        <v>1.2</v>
      </c>
      <c r="J24" s="18">
        <v>1.7</v>
      </c>
      <c r="K24" s="18">
        <v>2.5</v>
      </c>
      <c r="L24" s="18">
        <v>2.3</v>
      </c>
      <c r="M24" s="18">
        <v>2</v>
      </c>
      <c r="N24" s="18">
        <v>1.5</v>
      </c>
      <c r="O24" s="18">
        <v>1.6</v>
      </c>
      <c r="P24" s="18">
        <v>1.5</v>
      </c>
      <c r="Q24" s="18">
        <v>1.3</v>
      </c>
      <c r="R24" s="18">
        <v>1.1</v>
      </c>
      <c r="S24" s="18">
        <v>0.9</v>
      </c>
      <c r="T24" s="18">
        <v>0.9</v>
      </c>
      <c r="U24" s="18">
        <v>1.4</v>
      </c>
      <c r="V24" s="18">
        <v>0.7</v>
      </c>
      <c r="W24" s="18">
        <v>1</v>
      </c>
      <c r="X24" s="18">
        <v>1</v>
      </c>
      <c r="Y24" s="18">
        <v>1.1</v>
      </c>
      <c r="Z24" s="36">
        <f t="shared" si="0"/>
        <v>1.383333333333333</v>
      </c>
      <c r="AA24" s="97" t="s">
        <v>65</v>
      </c>
      <c r="AB24" s="18">
        <v>2.6</v>
      </c>
      <c r="AC24" s="107" t="s">
        <v>343</v>
      </c>
      <c r="AD24" s="97" t="s">
        <v>65</v>
      </c>
      <c r="AE24" s="18">
        <v>5.3</v>
      </c>
      <c r="AF24" s="110" t="s">
        <v>195</v>
      </c>
    </row>
    <row r="25" spans="1:32" ht="14.25" customHeight="1">
      <c r="A25" s="92">
        <v>22</v>
      </c>
      <c r="B25" s="11">
        <v>0.9</v>
      </c>
      <c r="C25" s="8">
        <v>1.3</v>
      </c>
      <c r="D25" s="8">
        <v>1.1</v>
      </c>
      <c r="E25" s="8">
        <v>1.3</v>
      </c>
      <c r="F25" s="8">
        <v>0.3</v>
      </c>
      <c r="G25" s="8">
        <v>1.5</v>
      </c>
      <c r="H25" s="8">
        <v>1.1</v>
      </c>
      <c r="I25" s="8">
        <v>2.3</v>
      </c>
      <c r="J25" s="8">
        <v>2.1</v>
      </c>
      <c r="K25" s="8">
        <v>2.4</v>
      </c>
      <c r="L25" s="8">
        <v>2.2</v>
      </c>
      <c r="M25" s="8">
        <v>2.5</v>
      </c>
      <c r="N25" s="8">
        <v>2.3</v>
      </c>
      <c r="O25" s="8">
        <v>2.7</v>
      </c>
      <c r="P25" s="8">
        <v>2.7</v>
      </c>
      <c r="Q25" s="8">
        <v>3.7</v>
      </c>
      <c r="R25" s="8">
        <v>3.4</v>
      </c>
      <c r="S25" s="8">
        <v>3.7</v>
      </c>
      <c r="T25" s="8">
        <v>5</v>
      </c>
      <c r="U25" s="8">
        <v>4.4</v>
      </c>
      <c r="V25" s="8">
        <v>4.2</v>
      </c>
      <c r="W25" s="8">
        <v>3.7</v>
      </c>
      <c r="X25" s="8">
        <v>3</v>
      </c>
      <c r="Y25" s="8">
        <v>2.7</v>
      </c>
      <c r="Z25" s="35">
        <f t="shared" si="0"/>
        <v>2.5208333333333335</v>
      </c>
      <c r="AA25" s="96" t="s">
        <v>67</v>
      </c>
      <c r="AB25" s="8">
        <v>5.5</v>
      </c>
      <c r="AC25" s="106" t="s">
        <v>287</v>
      </c>
      <c r="AD25" s="96" t="s">
        <v>101</v>
      </c>
      <c r="AE25" s="8">
        <v>13.6</v>
      </c>
      <c r="AF25" s="109" t="s">
        <v>254</v>
      </c>
    </row>
    <row r="26" spans="1:32" ht="14.25" customHeight="1">
      <c r="A26" s="92">
        <v>23</v>
      </c>
      <c r="B26" s="11">
        <v>3</v>
      </c>
      <c r="C26" s="8">
        <v>2.9</v>
      </c>
      <c r="D26" s="8">
        <v>3</v>
      </c>
      <c r="E26" s="8">
        <v>2.9</v>
      </c>
      <c r="F26" s="8">
        <v>2.4</v>
      </c>
      <c r="G26" s="8">
        <v>2.5</v>
      </c>
      <c r="H26" s="8">
        <v>0.6</v>
      </c>
      <c r="I26" s="8">
        <v>1.4</v>
      </c>
      <c r="J26" s="8">
        <v>0.9</v>
      </c>
      <c r="K26" s="8">
        <v>2</v>
      </c>
      <c r="L26" s="8">
        <v>0.4</v>
      </c>
      <c r="M26" s="8">
        <v>1.1</v>
      </c>
      <c r="N26" s="8">
        <v>1</v>
      </c>
      <c r="O26" s="8">
        <v>0.8</v>
      </c>
      <c r="P26" s="8">
        <v>0.9</v>
      </c>
      <c r="Q26" s="8">
        <v>1.5</v>
      </c>
      <c r="R26" s="8">
        <v>1.3</v>
      </c>
      <c r="S26" s="8">
        <v>1.2</v>
      </c>
      <c r="T26" s="8">
        <v>0.6</v>
      </c>
      <c r="U26" s="8">
        <v>0.5</v>
      </c>
      <c r="V26" s="8">
        <v>0.6</v>
      </c>
      <c r="W26" s="8">
        <v>0.6</v>
      </c>
      <c r="X26" s="8">
        <v>0.4</v>
      </c>
      <c r="Y26" s="8">
        <v>0.7</v>
      </c>
      <c r="Z26" s="35">
        <f t="shared" si="0"/>
        <v>1.3833333333333335</v>
      </c>
      <c r="AA26" s="96" t="s">
        <v>67</v>
      </c>
      <c r="AB26" s="8">
        <v>3.6</v>
      </c>
      <c r="AC26" s="106" t="s">
        <v>305</v>
      </c>
      <c r="AD26" s="96" t="s">
        <v>101</v>
      </c>
      <c r="AE26" s="8">
        <v>8.6</v>
      </c>
      <c r="AF26" s="109" t="s">
        <v>363</v>
      </c>
    </row>
    <row r="27" spans="1:32" ht="14.25" customHeight="1">
      <c r="A27" s="92">
        <v>24</v>
      </c>
      <c r="B27" s="11">
        <v>0.9</v>
      </c>
      <c r="C27" s="8">
        <v>0.9</v>
      </c>
      <c r="D27" s="8">
        <v>1.2</v>
      </c>
      <c r="E27" s="8">
        <v>1.2</v>
      </c>
      <c r="F27" s="8">
        <v>1.7</v>
      </c>
      <c r="G27" s="8">
        <v>1.2</v>
      </c>
      <c r="H27" s="8">
        <v>1.4</v>
      </c>
      <c r="I27" s="8">
        <v>1.4</v>
      </c>
      <c r="J27" s="8">
        <v>2</v>
      </c>
      <c r="K27" s="8">
        <v>1.6</v>
      </c>
      <c r="L27" s="8">
        <v>1.2</v>
      </c>
      <c r="M27" s="8">
        <v>1.2</v>
      </c>
      <c r="N27" s="8">
        <v>1.9</v>
      </c>
      <c r="O27" s="8">
        <v>1.9</v>
      </c>
      <c r="P27" s="8">
        <v>2.5</v>
      </c>
      <c r="Q27" s="8">
        <v>1.7</v>
      </c>
      <c r="R27" s="8">
        <v>1.1</v>
      </c>
      <c r="S27" s="8">
        <v>1.2</v>
      </c>
      <c r="T27" s="8">
        <v>1.2</v>
      </c>
      <c r="U27" s="8">
        <v>1</v>
      </c>
      <c r="V27" s="8">
        <v>1.3</v>
      </c>
      <c r="W27" s="8">
        <v>1.2</v>
      </c>
      <c r="X27" s="8">
        <v>1.6</v>
      </c>
      <c r="Y27" s="8">
        <v>1.3</v>
      </c>
      <c r="Z27" s="35">
        <f t="shared" si="0"/>
        <v>1.408333333333333</v>
      </c>
      <c r="AA27" s="96" t="s">
        <v>67</v>
      </c>
      <c r="AB27" s="8">
        <v>2.7</v>
      </c>
      <c r="AC27" s="106" t="s">
        <v>344</v>
      </c>
      <c r="AD27" s="96" t="s">
        <v>57</v>
      </c>
      <c r="AE27" s="8">
        <v>5.9</v>
      </c>
      <c r="AF27" s="109" t="s">
        <v>364</v>
      </c>
    </row>
    <row r="28" spans="1:32" ht="14.25" customHeight="1">
      <c r="A28" s="92">
        <v>25</v>
      </c>
      <c r="B28" s="11">
        <v>1.1</v>
      </c>
      <c r="C28" s="8">
        <v>1.1</v>
      </c>
      <c r="D28" s="8">
        <v>1.1</v>
      </c>
      <c r="E28" s="8">
        <v>1.2</v>
      </c>
      <c r="F28" s="8">
        <v>0.9</v>
      </c>
      <c r="G28" s="8">
        <v>1.2</v>
      </c>
      <c r="H28" s="8">
        <v>1.6</v>
      </c>
      <c r="I28" s="8">
        <v>1.7</v>
      </c>
      <c r="J28" s="8">
        <v>2.3</v>
      </c>
      <c r="K28" s="8">
        <v>1.4</v>
      </c>
      <c r="L28" s="8">
        <v>1.5</v>
      </c>
      <c r="M28" s="8">
        <v>1.4</v>
      </c>
      <c r="N28" s="8">
        <v>1.2</v>
      </c>
      <c r="O28" s="8">
        <v>1.4</v>
      </c>
      <c r="P28" s="8">
        <v>1.4</v>
      </c>
      <c r="Q28" s="8">
        <v>1.3</v>
      </c>
      <c r="R28" s="8">
        <v>0.9</v>
      </c>
      <c r="S28" s="8">
        <v>0.9</v>
      </c>
      <c r="T28" s="8">
        <v>0.8</v>
      </c>
      <c r="U28" s="8">
        <v>0.7</v>
      </c>
      <c r="V28" s="8">
        <v>0.3</v>
      </c>
      <c r="W28" s="8">
        <v>0</v>
      </c>
      <c r="X28" s="8">
        <v>0.7</v>
      </c>
      <c r="Y28" s="8">
        <v>0.8</v>
      </c>
      <c r="Z28" s="35">
        <f t="shared" si="0"/>
        <v>1.1208333333333331</v>
      </c>
      <c r="AA28" s="96" t="s">
        <v>67</v>
      </c>
      <c r="AB28" s="8">
        <v>2.8</v>
      </c>
      <c r="AC28" s="106" t="s">
        <v>308</v>
      </c>
      <c r="AD28" s="96" t="s">
        <v>101</v>
      </c>
      <c r="AE28" s="8">
        <v>6.2</v>
      </c>
      <c r="AF28" s="109" t="s">
        <v>365</v>
      </c>
    </row>
    <row r="29" spans="1:32" ht="14.25" customHeight="1">
      <c r="A29" s="92">
        <v>26</v>
      </c>
      <c r="B29" s="11">
        <v>0.9</v>
      </c>
      <c r="C29" s="8">
        <v>0.1</v>
      </c>
      <c r="D29" s="8">
        <v>0</v>
      </c>
      <c r="E29" s="8">
        <v>0.2</v>
      </c>
      <c r="F29" s="8">
        <v>0.4</v>
      </c>
      <c r="G29" s="8">
        <v>0.5</v>
      </c>
      <c r="H29" s="8">
        <v>0.6</v>
      </c>
      <c r="I29" s="8">
        <v>0.8</v>
      </c>
      <c r="J29" s="8">
        <v>0.9</v>
      </c>
      <c r="K29" s="8">
        <v>1.2</v>
      </c>
      <c r="L29" s="8">
        <v>2.3</v>
      </c>
      <c r="M29" s="8">
        <v>1.8</v>
      </c>
      <c r="N29" s="8">
        <v>1.1</v>
      </c>
      <c r="O29" s="8">
        <v>1.6</v>
      </c>
      <c r="P29" s="8">
        <v>0</v>
      </c>
      <c r="Q29" s="8">
        <v>0.8</v>
      </c>
      <c r="R29" s="8">
        <v>0.8</v>
      </c>
      <c r="S29" s="8">
        <v>1.5</v>
      </c>
      <c r="T29" s="8">
        <v>1.1</v>
      </c>
      <c r="U29" s="8">
        <v>1</v>
      </c>
      <c r="V29" s="8">
        <v>0.7</v>
      </c>
      <c r="W29" s="8">
        <v>1.1</v>
      </c>
      <c r="X29" s="8">
        <v>1</v>
      </c>
      <c r="Y29" s="8">
        <v>0.4</v>
      </c>
      <c r="Z29" s="35">
        <f t="shared" si="0"/>
        <v>0.8666666666666667</v>
      </c>
      <c r="AA29" s="96" t="s">
        <v>45</v>
      </c>
      <c r="AB29" s="8">
        <v>2.4</v>
      </c>
      <c r="AC29" s="106" t="s">
        <v>312</v>
      </c>
      <c r="AD29" s="96" t="s">
        <v>45</v>
      </c>
      <c r="AE29" s="8">
        <v>5</v>
      </c>
      <c r="AF29" s="109" t="s">
        <v>366</v>
      </c>
    </row>
    <row r="30" spans="1:32" ht="14.25" customHeight="1">
      <c r="A30" s="92">
        <v>27</v>
      </c>
      <c r="B30" s="11">
        <v>1</v>
      </c>
      <c r="C30" s="8">
        <v>0.5</v>
      </c>
      <c r="D30" s="8">
        <v>0.3</v>
      </c>
      <c r="E30" s="8">
        <v>0.1</v>
      </c>
      <c r="F30" s="8">
        <v>0.2</v>
      </c>
      <c r="G30" s="8">
        <v>0.2</v>
      </c>
      <c r="H30" s="8">
        <v>0.9</v>
      </c>
      <c r="I30" s="8">
        <v>1.1</v>
      </c>
      <c r="J30" s="8">
        <v>0.7</v>
      </c>
      <c r="K30" s="8">
        <v>1.6</v>
      </c>
      <c r="L30" s="8">
        <v>0.7</v>
      </c>
      <c r="M30" s="8">
        <v>3</v>
      </c>
      <c r="N30" s="8">
        <v>4.4</v>
      </c>
      <c r="O30" s="8">
        <v>3.6</v>
      </c>
      <c r="P30" s="8">
        <v>3.2</v>
      </c>
      <c r="Q30" s="8">
        <v>3.1</v>
      </c>
      <c r="R30" s="8">
        <v>4.3</v>
      </c>
      <c r="S30" s="8">
        <v>1.8</v>
      </c>
      <c r="T30" s="8">
        <v>0.9</v>
      </c>
      <c r="U30" s="8">
        <v>0.2</v>
      </c>
      <c r="V30" s="8">
        <v>0.2</v>
      </c>
      <c r="W30" s="8">
        <v>0.3</v>
      </c>
      <c r="X30" s="8">
        <v>1.9</v>
      </c>
      <c r="Y30" s="8">
        <v>0.2</v>
      </c>
      <c r="Z30" s="35">
        <f t="shared" si="0"/>
        <v>1.4333333333333333</v>
      </c>
      <c r="AA30" s="96" t="s">
        <v>45</v>
      </c>
      <c r="AB30" s="8">
        <v>4.4</v>
      </c>
      <c r="AC30" s="106" t="s">
        <v>326</v>
      </c>
      <c r="AD30" s="96" t="s">
        <v>45</v>
      </c>
      <c r="AE30" s="8">
        <v>8.2</v>
      </c>
      <c r="AF30" s="109" t="s">
        <v>367</v>
      </c>
    </row>
    <row r="31" spans="1:32" ht="14.25" customHeight="1">
      <c r="A31" s="92">
        <v>28</v>
      </c>
      <c r="B31" s="11">
        <v>0.6</v>
      </c>
      <c r="C31" s="8">
        <v>0.5</v>
      </c>
      <c r="D31" s="8">
        <v>0.2</v>
      </c>
      <c r="E31" s="8">
        <v>0.8</v>
      </c>
      <c r="F31" s="8">
        <v>1.4</v>
      </c>
      <c r="G31" s="8">
        <v>0.3</v>
      </c>
      <c r="H31" s="8">
        <v>0.8</v>
      </c>
      <c r="I31" s="8">
        <v>1.5</v>
      </c>
      <c r="J31" s="8">
        <v>1.3</v>
      </c>
      <c r="K31" s="8">
        <v>0.5</v>
      </c>
      <c r="L31" s="8">
        <v>1.1</v>
      </c>
      <c r="M31" s="8">
        <v>1.1</v>
      </c>
      <c r="N31" s="8">
        <v>1.1</v>
      </c>
      <c r="O31" s="8">
        <v>1.8</v>
      </c>
      <c r="P31" s="8">
        <v>1.1</v>
      </c>
      <c r="Q31" s="8">
        <v>1.3</v>
      </c>
      <c r="R31" s="8">
        <v>0.6</v>
      </c>
      <c r="S31" s="8">
        <v>1.8</v>
      </c>
      <c r="T31" s="8">
        <v>0.9</v>
      </c>
      <c r="U31" s="8">
        <v>0.3</v>
      </c>
      <c r="V31" s="8">
        <v>0.3</v>
      </c>
      <c r="W31" s="8">
        <v>0.7</v>
      </c>
      <c r="X31" s="8">
        <v>0.6</v>
      </c>
      <c r="Y31" s="8">
        <v>0.7</v>
      </c>
      <c r="Z31" s="35">
        <f t="shared" si="0"/>
        <v>0.8875000000000001</v>
      </c>
      <c r="AA31" s="96" t="s">
        <v>49</v>
      </c>
      <c r="AB31" s="8">
        <v>2</v>
      </c>
      <c r="AC31" s="106" t="s">
        <v>345</v>
      </c>
      <c r="AD31" s="96" t="s">
        <v>49</v>
      </c>
      <c r="AE31" s="8">
        <v>3.8</v>
      </c>
      <c r="AF31" s="109" t="s">
        <v>266</v>
      </c>
    </row>
    <row r="32" spans="1:32" ht="14.25" customHeight="1">
      <c r="A32" s="92">
        <v>29</v>
      </c>
      <c r="B32" s="11">
        <v>1.2</v>
      </c>
      <c r="C32" s="8">
        <v>0.9</v>
      </c>
      <c r="D32" s="8">
        <v>0.7</v>
      </c>
      <c r="E32" s="8">
        <v>0.9</v>
      </c>
      <c r="F32" s="8">
        <v>0.6</v>
      </c>
      <c r="G32" s="8">
        <v>1</v>
      </c>
      <c r="H32" s="8">
        <v>1.8</v>
      </c>
      <c r="I32" s="8">
        <v>2.4</v>
      </c>
      <c r="J32" s="8">
        <v>2.6</v>
      </c>
      <c r="K32" s="8">
        <v>3</v>
      </c>
      <c r="L32" s="8">
        <v>2.8</v>
      </c>
      <c r="M32" s="8">
        <v>4</v>
      </c>
      <c r="N32" s="8">
        <v>4.1</v>
      </c>
      <c r="O32" s="8">
        <v>3.9</v>
      </c>
      <c r="P32" s="8">
        <v>3.4</v>
      </c>
      <c r="Q32" s="8">
        <v>2.9</v>
      </c>
      <c r="R32" s="8">
        <v>2.4</v>
      </c>
      <c r="S32" s="8">
        <v>0.5</v>
      </c>
      <c r="T32" s="8">
        <v>0.7</v>
      </c>
      <c r="U32" s="8">
        <v>0.2</v>
      </c>
      <c r="V32" s="8">
        <v>0.4</v>
      </c>
      <c r="W32" s="8">
        <v>0.9</v>
      </c>
      <c r="X32" s="8">
        <v>0.9</v>
      </c>
      <c r="Y32" s="8">
        <v>0.3</v>
      </c>
      <c r="Z32" s="35">
        <f t="shared" si="0"/>
        <v>1.770833333333333</v>
      </c>
      <c r="AA32" s="96" t="s">
        <v>45</v>
      </c>
      <c r="AB32" s="8">
        <v>5.1</v>
      </c>
      <c r="AC32" s="106" t="s">
        <v>346</v>
      </c>
      <c r="AD32" s="96" t="s">
        <v>45</v>
      </c>
      <c r="AE32" s="8">
        <v>9.4</v>
      </c>
      <c r="AF32" s="109" t="s">
        <v>368</v>
      </c>
    </row>
    <row r="33" spans="1:32" ht="14.25" customHeight="1">
      <c r="A33" s="92">
        <v>30</v>
      </c>
      <c r="B33" s="11">
        <v>0.5</v>
      </c>
      <c r="C33" s="8">
        <v>0.7</v>
      </c>
      <c r="D33" s="8">
        <v>0.6</v>
      </c>
      <c r="E33" s="8">
        <v>1</v>
      </c>
      <c r="F33" s="8">
        <v>0.7</v>
      </c>
      <c r="G33" s="8">
        <v>0.6</v>
      </c>
      <c r="H33" s="8">
        <v>0.9</v>
      </c>
      <c r="I33" s="8">
        <v>1.1</v>
      </c>
      <c r="J33" s="8">
        <v>1.9</v>
      </c>
      <c r="K33" s="8">
        <v>1.2</v>
      </c>
      <c r="L33" s="8">
        <v>1.2</v>
      </c>
      <c r="M33" s="8">
        <v>0.8</v>
      </c>
      <c r="N33" s="8">
        <v>2.1</v>
      </c>
      <c r="O33" s="8">
        <v>2.4</v>
      </c>
      <c r="P33" s="8">
        <v>3.2</v>
      </c>
      <c r="Q33" s="8">
        <v>3.7</v>
      </c>
      <c r="R33" s="8">
        <v>3.5</v>
      </c>
      <c r="S33" s="8">
        <v>4.5</v>
      </c>
      <c r="T33" s="8">
        <v>4</v>
      </c>
      <c r="U33" s="8">
        <v>4.7</v>
      </c>
      <c r="V33" s="8">
        <v>5.5</v>
      </c>
      <c r="W33" s="8">
        <v>3.6</v>
      </c>
      <c r="X33" s="8">
        <v>3.4</v>
      </c>
      <c r="Y33" s="8">
        <v>3.3</v>
      </c>
      <c r="Z33" s="35">
        <f t="shared" si="0"/>
        <v>2.295833333333333</v>
      </c>
      <c r="AA33" s="96" t="s">
        <v>45</v>
      </c>
      <c r="AB33" s="8">
        <v>5.7</v>
      </c>
      <c r="AC33" s="106" t="s">
        <v>94</v>
      </c>
      <c r="AD33" s="96" t="s">
        <v>45</v>
      </c>
      <c r="AE33" s="8">
        <v>11</v>
      </c>
      <c r="AF33" s="109" t="s">
        <v>369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1.1299999999999997</v>
      </c>
      <c r="C35" s="25">
        <f t="shared" si="1"/>
        <v>1.0599999999999998</v>
      </c>
      <c r="D35" s="25">
        <f t="shared" si="1"/>
        <v>0.9666666666666668</v>
      </c>
      <c r="E35" s="25">
        <f t="shared" si="1"/>
        <v>0.9533333333333334</v>
      </c>
      <c r="F35" s="25">
        <f t="shared" si="1"/>
        <v>1.0366666666666666</v>
      </c>
      <c r="G35" s="25">
        <f t="shared" si="1"/>
        <v>0.95</v>
      </c>
      <c r="H35" s="25">
        <f t="shared" si="1"/>
        <v>1.1466666666666667</v>
      </c>
      <c r="I35" s="25">
        <f t="shared" si="1"/>
        <v>1.5466666666666664</v>
      </c>
      <c r="J35" s="25">
        <f t="shared" si="1"/>
        <v>1.8000000000000003</v>
      </c>
      <c r="K35" s="25">
        <f t="shared" si="1"/>
        <v>1.9400000000000004</v>
      </c>
      <c r="L35" s="25">
        <f t="shared" si="1"/>
        <v>2.1599999999999997</v>
      </c>
      <c r="M35" s="25">
        <f t="shared" si="1"/>
        <v>2.0966666666666667</v>
      </c>
      <c r="N35" s="25">
        <f t="shared" si="1"/>
        <v>2.26551724137931</v>
      </c>
      <c r="O35" s="25">
        <f t="shared" si="1"/>
        <v>2.262068965517241</v>
      </c>
      <c r="P35" s="25">
        <f t="shared" si="1"/>
        <v>2.183333333333333</v>
      </c>
      <c r="Q35" s="25">
        <f t="shared" si="1"/>
        <v>2.193333333333333</v>
      </c>
      <c r="R35" s="25">
        <f t="shared" si="1"/>
        <v>1.813333333333333</v>
      </c>
      <c r="S35" s="25">
        <f t="shared" si="1"/>
        <v>1.7933333333333332</v>
      </c>
      <c r="T35" s="25">
        <f t="shared" si="1"/>
        <v>1.66</v>
      </c>
      <c r="U35" s="25">
        <f t="shared" si="1"/>
        <v>1.356666666666667</v>
      </c>
      <c r="V35" s="25">
        <f t="shared" si="1"/>
        <v>1.3933333333333333</v>
      </c>
      <c r="W35" s="25">
        <f t="shared" si="1"/>
        <v>1.2366666666666668</v>
      </c>
      <c r="X35" s="25">
        <f t="shared" si="1"/>
        <v>1.2333333333333334</v>
      </c>
      <c r="Y35" s="25">
        <f t="shared" si="1"/>
        <v>1.3066666666666664</v>
      </c>
      <c r="Z35" s="37">
        <f t="shared" si="1"/>
        <v>1.5594823232323232</v>
      </c>
      <c r="AA35" s="98"/>
      <c r="AB35" s="25">
        <f>AVERAGE(AB4:AB34)</f>
        <v>3.8699999999999997</v>
      </c>
      <c r="AC35" s="32"/>
      <c r="AD35" s="98"/>
      <c r="AE35" s="25">
        <f>AVERAGE(AE4:AE34)</f>
        <v>7.353333333333334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南南西</v>
      </c>
      <c r="P38" s="104">
        <f>MATCH(N38,AB4:AB34,0)</f>
        <v>11</v>
      </c>
      <c r="Q38" s="111" t="str">
        <f>INDEX(AC4:AC34,P38,1)</f>
        <v>14:58</v>
      </c>
      <c r="T38" s="17">
        <f>MAX(AE4:AE34)</f>
        <v>14.7</v>
      </c>
      <c r="U38" s="103" t="str">
        <f>INDEX(AD4:AD34,V38,1)</f>
        <v>南南西</v>
      </c>
      <c r="V38" s="104">
        <f>MATCH(T38,AE4:AE34,0)</f>
        <v>11</v>
      </c>
      <c r="W38" s="111" t="str">
        <f>INDEX(AF4:AF34,V38,1)</f>
        <v>14:49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2.9</v>
      </c>
      <c r="C4" s="9">
        <v>3.9</v>
      </c>
      <c r="D4" s="9">
        <v>3</v>
      </c>
      <c r="E4" s="9">
        <v>5.3</v>
      </c>
      <c r="F4" s="9">
        <v>2.9</v>
      </c>
      <c r="G4" s="9">
        <v>5.7</v>
      </c>
      <c r="H4" s="9">
        <v>4.8</v>
      </c>
      <c r="I4" s="9">
        <v>4.1</v>
      </c>
      <c r="J4" s="9">
        <v>2.6</v>
      </c>
      <c r="K4" s="9">
        <v>4.6</v>
      </c>
      <c r="L4" s="9">
        <v>5.9</v>
      </c>
      <c r="M4" s="9">
        <v>6</v>
      </c>
      <c r="N4" s="9">
        <v>6.5</v>
      </c>
      <c r="O4" s="9">
        <v>3.7</v>
      </c>
      <c r="P4" s="9">
        <v>6.7</v>
      </c>
      <c r="Q4" s="9">
        <v>3.8</v>
      </c>
      <c r="R4" s="9">
        <v>5.7</v>
      </c>
      <c r="S4" s="9">
        <v>5.7</v>
      </c>
      <c r="T4" s="9">
        <v>6.8</v>
      </c>
      <c r="U4" s="9">
        <v>5.2</v>
      </c>
      <c r="V4" s="9">
        <v>5</v>
      </c>
      <c r="W4" s="9">
        <v>5</v>
      </c>
      <c r="X4" s="9">
        <v>3.1</v>
      </c>
      <c r="Y4" s="9">
        <v>3.6</v>
      </c>
      <c r="Z4" s="34">
        <f aca="true" t="shared" si="0" ref="Z4:Z34">AVERAGE(B4:Y4)</f>
        <v>4.6875</v>
      </c>
      <c r="AA4" s="95" t="s">
        <v>45</v>
      </c>
      <c r="AB4" s="9">
        <v>8.2</v>
      </c>
      <c r="AC4" s="105" t="s">
        <v>370</v>
      </c>
      <c r="AD4" s="95" t="s">
        <v>45</v>
      </c>
      <c r="AE4" s="9">
        <v>15.8</v>
      </c>
      <c r="AF4" s="108" t="s">
        <v>217</v>
      </c>
    </row>
    <row r="5" spans="1:32" ht="14.25" customHeight="1">
      <c r="A5" s="92">
        <v>2</v>
      </c>
      <c r="B5" s="11">
        <v>3</v>
      </c>
      <c r="C5" s="8">
        <v>4.3</v>
      </c>
      <c r="D5" s="8">
        <v>1.5</v>
      </c>
      <c r="E5" s="8">
        <v>0.8</v>
      </c>
      <c r="F5" s="8">
        <v>2.1</v>
      </c>
      <c r="G5" s="8">
        <v>3.2</v>
      </c>
      <c r="H5" s="8">
        <v>1.7</v>
      </c>
      <c r="I5" s="8">
        <v>3.4</v>
      </c>
      <c r="J5" s="8">
        <v>2.5</v>
      </c>
      <c r="K5" s="8">
        <v>2.6</v>
      </c>
      <c r="L5" s="8">
        <v>2.7</v>
      </c>
      <c r="M5" s="8">
        <v>1.6</v>
      </c>
      <c r="N5" s="8">
        <v>2.2</v>
      </c>
      <c r="O5" s="8">
        <v>1.2</v>
      </c>
      <c r="P5" s="8">
        <v>1.2</v>
      </c>
      <c r="Q5" s="8">
        <v>1.3</v>
      </c>
      <c r="R5" s="8">
        <v>1.2</v>
      </c>
      <c r="S5" s="8">
        <v>0.8</v>
      </c>
      <c r="T5" s="8">
        <v>0.4</v>
      </c>
      <c r="U5" s="8">
        <v>0.8</v>
      </c>
      <c r="V5" s="8">
        <v>0.3</v>
      </c>
      <c r="W5" s="8">
        <v>0.2</v>
      </c>
      <c r="X5" s="8">
        <v>0</v>
      </c>
      <c r="Y5" s="8">
        <v>0.7</v>
      </c>
      <c r="Z5" s="35">
        <f t="shared" si="0"/>
        <v>1.6541666666666668</v>
      </c>
      <c r="AA5" s="96" t="s">
        <v>45</v>
      </c>
      <c r="AB5" s="8">
        <v>4.4</v>
      </c>
      <c r="AC5" s="106" t="s">
        <v>371</v>
      </c>
      <c r="AD5" s="96" t="s">
        <v>45</v>
      </c>
      <c r="AE5" s="8">
        <v>8.2</v>
      </c>
      <c r="AF5" s="109" t="s">
        <v>391</v>
      </c>
    </row>
    <row r="6" spans="1:32" ht="14.25" customHeight="1">
      <c r="A6" s="92">
        <v>3</v>
      </c>
      <c r="B6" s="11">
        <v>0.3</v>
      </c>
      <c r="C6" s="8">
        <v>0.1</v>
      </c>
      <c r="D6" s="8">
        <v>0.7</v>
      </c>
      <c r="E6" s="8">
        <v>0.1</v>
      </c>
      <c r="F6" s="8">
        <v>0</v>
      </c>
      <c r="G6" s="8">
        <v>0.5</v>
      </c>
      <c r="H6" s="8">
        <v>1.5</v>
      </c>
      <c r="I6" s="8">
        <v>2.6</v>
      </c>
      <c r="J6" s="8">
        <v>1</v>
      </c>
      <c r="K6" s="8">
        <v>1.2</v>
      </c>
      <c r="L6" s="8">
        <v>1</v>
      </c>
      <c r="M6" s="8">
        <v>1.9</v>
      </c>
      <c r="N6" s="8">
        <v>1.7</v>
      </c>
      <c r="O6" s="8">
        <v>1.3</v>
      </c>
      <c r="P6" s="8">
        <v>1.2</v>
      </c>
      <c r="Q6" s="8">
        <v>0.8</v>
      </c>
      <c r="R6" s="8">
        <v>0.9</v>
      </c>
      <c r="S6" s="8">
        <v>0.8</v>
      </c>
      <c r="T6" s="8">
        <v>0.9</v>
      </c>
      <c r="U6" s="8">
        <v>0.5</v>
      </c>
      <c r="V6" s="8">
        <v>1.3</v>
      </c>
      <c r="W6" s="8">
        <v>1.1</v>
      </c>
      <c r="X6" s="8">
        <v>0.4</v>
      </c>
      <c r="Y6" s="8">
        <v>0.8</v>
      </c>
      <c r="Z6" s="35">
        <f t="shared" si="0"/>
        <v>0.9416666666666668</v>
      </c>
      <c r="AA6" s="96" t="s">
        <v>45</v>
      </c>
      <c r="AB6" s="8">
        <v>3.1</v>
      </c>
      <c r="AC6" s="106" t="s">
        <v>372</v>
      </c>
      <c r="AD6" s="96" t="s">
        <v>57</v>
      </c>
      <c r="AE6" s="8">
        <v>5.7</v>
      </c>
      <c r="AF6" s="109" t="s">
        <v>141</v>
      </c>
    </row>
    <row r="7" spans="1:32" ht="14.25" customHeight="1">
      <c r="A7" s="92">
        <v>4</v>
      </c>
      <c r="B7" s="11">
        <v>1.3</v>
      </c>
      <c r="C7" s="8">
        <v>0.8</v>
      </c>
      <c r="D7" s="8">
        <v>1.5</v>
      </c>
      <c r="E7" s="8">
        <v>2.1</v>
      </c>
      <c r="F7" s="8">
        <v>1.9</v>
      </c>
      <c r="G7" s="8">
        <v>3</v>
      </c>
      <c r="H7" s="8">
        <v>2.5</v>
      </c>
      <c r="I7" s="8">
        <v>1.7</v>
      </c>
      <c r="J7" s="8">
        <v>1.2</v>
      </c>
      <c r="K7" s="8">
        <v>0.9</v>
      </c>
      <c r="L7" s="8">
        <v>0.7</v>
      </c>
      <c r="M7" s="8">
        <v>0.6</v>
      </c>
      <c r="N7" s="8">
        <v>1.1</v>
      </c>
      <c r="O7" s="8">
        <v>1.2</v>
      </c>
      <c r="P7" s="8">
        <v>1.7</v>
      </c>
      <c r="Q7" s="8">
        <v>0.8</v>
      </c>
      <c r="R7" s="8">
        <v>1.4</v>
      </c>
      <c r="S7" s="8">
        <v>1.6</v>
      </c>
      <c r="T7" s="8">
        <v>1.1</v>
      </c>
      <c r="U7" s="8">
        <v>1</v>
      </c>
      <c r="V7" s="8">
        <v>1.1</v>
      </c>
      <c r="W7" s="8">
        <v>1.3</v>
      </c>
      <c r="X7" s="8">
        <v>1.7</v>
      </c>
      <c r="Y7" s="8">
        <v>0.8</v>
      </c>
      <c r="Z7" s="35">
        <f t="shared" si="0"/>
        <v>1.375</v>
      </c>
      <c r="AA7" s="96" t="s">
        <v>49</v>
      </c>
      <c r="AB7" s="8">
        <v>3.2</v>
      </c>
      <c r="AC7" s="106" t="s">
        <v>373</v>
      </c>
      <c r="AD7" s="96" t="s">
        <v>101</v>
      </c>
      <c r="AE7" s="8">
        <v>6.2</v>
      </c>
      <c r="AF7" s="109" t="s">
        <v>82</v>
      </c>
    </row>
    <row r="8" spans="1:32" ht="14.25" customHeight="1">
      <c r="A8" s="92">
        <v>5</v>
      </c>
      <c r="B8" s="11">
        <v>0.7</v>
      </c>
      <c r="C8" s="8">
        <v>0.5</v>
      </c>
      <c r="D8" s="8">
        <v>0.6</v>
      </c>
      <c r="E8" s="8">
        <v>0.5</v>
      </c>
      <c r="F8" s="8">
        <v>0.9</v>
      </c>
      <c r="G8" s="8">
        <v>1.5</v>
      </c>
      <c r="H8" s="8">
        <v>1.8</v>
      </c>
      <c r="I8" s="8">
        <v>1.5</v>
      </c>
      <c r="J8" s="8">
        <v>1.3</v>
      </c>
      <c r="K8" s="8">
        <v>0.8</v>
      </c>
      <c r="L8" s="8">
        <v>0.8</v>
      </c>
      <c r="M8" s="8">
        <v>0.8</v>
      </c>
      <c r="N8" s="8">
        <v>1</v>
      </c>
      <c r="O8" s="8">
        <v>0.3</v>
      </c>
      <c r="P8" s="8">
        <v>0.4</v>
      </c>
      <c r="Q8" s="8">
        <v>0.7</v>
      </c>
      <c r="R8" s="8">
        <v>0.5</v>
      </c>
      <c r="S8" s="8">
        <v>1</v>
      </c>
      <c r="T8" s="8">
        <v>0.9</v>
      </c>
      <c r="U8" s="8">
        <v>1.2</v>
      </c>
      <c r="V8" s="8">
        <v>0.2</v>
      </c>
      <c r="W8" s="8">
        <v>0.3</v>
      </c>
      <c r="X8" s="8">
        <v>0.4</v>
      </c>
      <c r="Y8" s="8">
        <v>0.1</v>
      </c>
      <c r="Z8" s="35">
        <f t="shared" si="0"/>
        <v>0.7791666666666667</v>
      </c>
      <c r="AA8" s="96" t="s">
        <v>101</v>
      </c>
      <c r="AB8" s="8">
        <v>2</v>
      </c>
      <c r="AC8" s="106" t="s">
        <v>227</v>
      </c>
      <c r="AD8" s="96" t="s">
        <v>65</v>
      </c>
      <c r="AE8" s="8">
        <v>5.1</v>
      </c>
      <c r="AF8" s="109" t="s">
        <v>392</v>
      </c>
    </row>
    <row r="9" spans="1:32" ht="14.25" customHeight="1">
      <c r="A9" s="92">
        <v>6</v>
      </c>
      <c r="B9" s="11">
        <v>0.4</v>
      </c>
      <c r="C9" s="8">
        <v>0.4</v>
      </c>
      <c r="D9" s="8">
        <v>1.6</v>
      </c>
      <c r="E9" s="8">
        <v>0.9</v>
      </c>
      <c r="F9" s="8">
        <v>0.3</v>
      </c>
      <c r="G9" s="8">
        <v>0</v>
      </c>
      <c r="H9" s="8">
        <v>0.1</v>
      </c>
      <c r="I9" s="8">
        <v>0.7</v>
      </c>
      <c r="J9" s="8">
        <v>0.7</v>
      </c>
      <c r="K9" s="8">
        <v>4.6</v>
      </c>
      <c r="L9" s="8">
        <v>4.9</v>
      </c>
      <c r="M9" s="8">
        <v>3.3</v>
      </c>
      <c r="N9" s="8">
        <v>4.5</v>
      </c>
      <c r="O9" s="8">
        <v>2.8</v>
      </c>
      <c r="P9" s="8">
        <v>3.3</v>
      </c>
      <c r="Q9" s="8">
        <v>1.7</v>
      </c>
      <c r="R9" s="8">
        <v>3.9</v>
      </c>
      <c r="S9" s="8">
        <v>3.6</v>
      </c>
      <c r="T9" s="8">
        <v>3.6</v>
      </c>
      <c r="U9" s="8">
        <v>3.9</v>
      </c>
      <c r="V9" s="8">
        <v>4.2</v>
      </c>
      <c r="W9" s="8">
        <v>3.6</v>
      </c>
      <c r="X9" s="8">
        <v>3</v>
      </c>
      <c r="Y9" s="8">
        <v>3.2</v>
      </c>
      <c r="Z9" s="35">
        <f t="shared" si="0"/>
        <v>2.4666666666666672</v>
      </c>
      <c r="AA9" s="96" t="s">
        <v>45</v>
      </c>
      <c r="AB9" s="8">
        <v>6.1</v>
      </c>
      <c r="AC9" s="106" t="s">
        <v>374</v>
      </c>
      <c r="AD9" s="96" t="s">
        <v>161</v>
      </c>
      <c r="AE9" s="8">
        <v>10.7</v>
      </c>
      <c r="AF9" s="109" t="s">
        <v>393</v>
      </c>
    </row>
    <row r="10" spans="1:32" ht="14.25" customHeight="1">
      <c r="A10" s="92">
        <v>7</v>
      </c>
      <c r="B10" s="11">
        <v>4.1</v>
      </c>
      <c r="C10" s="8">
        <v>3.4</v>
      </c>
      <c r="D10" s="8">
        <v>2.2</v>
      </c>
      <c r="E10" s="8">
        <v>3.6</v>
      </c>
      <c r="F10" s="8">
        <v>4.5</v>
      </c>
      <c r="G10" s="8">
        <v>3.6</v>
      </c>
      <c r="H10" s="8">
        <v>3.3</v>
      </c>
      <c r="I10" s="8">
        <v>4.7</v>
      </c>
      <c r="J10" s="8">
        <v>3</v>
      </c>
      <c r="K10" s="8">
        <v>5.5</v>
      </c>
      <c r="L10" s="8">
        <v>5.1</v>
      </c>
      <c r="M10" s="8">
        <v>5.7</v>
      </c>
      <c r="N10" s="8">
        <v>5.3</v>
      </c>
      <c r="O10" s="8">
        <v>4.6</v>
      </c>
      <c r="P10" s="8">
        <v>3.9</v>
      </c>
      <c r="Q10" s="8">
        <v>5.7</v>
      </c>
      <c r="R10" s="8">
        <v>5</v>
      </c>
      <c r="S10" s="8">
        <v>3.5</v>
      </c>
      <c r="T10" s="8">
        <v>3.9</v>
      </c>
      <c r="U10" s="8">
        <v>3.4</v>
      </c>
      <c r="V10" s="8">
        <v>4.4</v>
      </c>
      <c r="W10" s="8">
        <v>3.9</v>
      </c>
      <c r="X10" s="8">
        <v>3.5</v>
      </c>
      <c r="Y10" s="8">
        <v>3.5</v>
      </c>
      <c r="Z10" s="35">
        <f t="shared" si="0"/>
        <v>4.137500000000001</v>
      </c>
      <c r="AA10" s="96" t="s">
        <v>45</v>
      </c>
      <c r="AB10" s="8">
        <v>6.7</v>
      </c>
      <c r="AC10" s="106" t="s">
        <v>185</v>
      </c>
      <c r="AD10" s="96" t="s">
        <v>161</v>
      </c>
      <c r="AE10" s="8">
        <v>14</v>
      </c>
      <c r="AF10" s="109" t="s">
        <v>394</v>
      </c>
    </row>
    <row r="11" spans="1:32" ht="14.25" customHeight="1">
      <c r="A11" s="92">
        <v>8</v>
      </c>
      <c r="B11" s="11">
        <v>1.9</v>
      </c>
      <c r="C11" s="8">
        <v>2.5</v>
      </c>
      <c r="D11" s="8">
        <v>2.1</v>
      </c>
      <c r="E11" s="8">
        <v>1.9</v>
      </c>
      <c r="F11" s="8">
        <v>2.4</v>
      </c>
      <c r="G11" s="8">
        <v>2.4</v>
      </c>
      <c r="H11" s="8">
        <v>4.9</v>
      </c>
      <c r="I11" s="8">
        <v>2.2</v>
      </c>
      <c r="J11" s="8">
        <v>2.9</v>
      </c>
      <c r="K11" s="8">
        <v>4.2</v>
      </c>
      <c r="L11" s="8">
        <v>3.8</v>
      </c>
      <c r="M11" s="8">
        <v>3.8</v>
      </c>
      <c r="N11" s="8">
        <v>1.1</v>
      </c>
      <c r="O11" s="8">
        <v>1.3</v>
      </c>
      <c r="P11" s="8">
        <v>0.7</v>
      </c>
      <c r="Q11" s="8">
        <v>0.6</v>
      </c>
      <c r="R11" s="8">
        <v>0.8</v>
      </c>
      <c r="S11" s="8">
        <v>1.2</v>
      </c>
      <c r="T11" s="8">
        <v>0.3</v>
      </c>
      <c r="U11" s="8">
        <v>0</v>
      </c>
      <c r="V11" s="8">
        <v>0.2</v>
      </c>
      <c r="W11" s="8">
        <v>0.5</v>
      </c>
      <c r="X11" s="8">
        <v>0.2</v>
      </c>
      <c r="Y11" s="8">
        <v>1.2</v>
      </c>
      <c r="Z11" s="35">
        <f t="shared" si="0"/>
        <v>1.7958333333333336</v>
      </c>
      <c r="AA11" s="96" t="s">
        <v>49</v>
      </c>
      <c r="AB11" s="8">
        <v>6.4</v>
      </c>
      <c r="AC11" s="106" t="s">
        <v>375</v>
      </c>
      <c r="AD11" s="96" t="s">
        <v>74</v>
      </c>
      <c r="AE11" s="8">
        <v>15.8</v>
      </c>
      <c r="AF11" s="109" t="s">
        <v>229</v>
      </c>
    </row>
    <row r="12" spans="1:32" ht="14.25" customHeight="1">
      <c r="A12" s="92">
        <v>9</v>
      </c>
      <c r="B12" s="11">
        <v>1.2</v>
      </c>
      <c r="C12" s="8">
        <v>0.3</v>
      </c>
      <c r="D12" s="8">
        <v>2.3</v>
      </c>
      <c r="E12" s="8">
        <v>0.1</v>
      </c>
      <c r="F12" s="8">
        <v>0.1</v>
      </c>
      <c r="G12" s="8">
        <v>0</v>
      </c>
      <c r="H12" s="8">
        <v>1.4</v>
      </c>
      <c r="I12" s="8">
        <v>0.9</v>
      </c>
      <c r="J12" s="8">
        <v>2.5</v>
      </c>
      <c r="K12" s="8">
        <v>1.5</v>
      </c>
      <c r="L12" s="8">
        <v>1.5</v>
      </c>
      <c r="M12" s="8">
        <v>1.9</v>
      </c>
      <c r="N12" s="8">
        <v>2.3</v>
      </c>
      <c r="O12" s="8">
        <v>4</v>
      </c>
      <c r="P12" s="8">
        <v>1.5</v>
      </c>
      <c r="Q12" s="8">
        <v>1</v>
      </c>
      <c r="R12" s="8">
        <v>1.5</v>
      </c>
      <c r="S12" s="8">
        <v>3</v>
      </c>
      <c r="T12" s="8">
        <v>3.6</v>
      </c>
      <c r="U12" s="8">
        <v>4.3</v>
      </c>
      <c r="V12" s="8">
        <v>2.8</v>
      </c>
      <c r="W12" s="8">
        <v>3</v>
      </c>
      <c r="X12" s="8">
        <v>0.8</v>
      </c>
      <c r="Y12" s="8">
        <v>1</v>
      </c>
      <c r="Z12" s="35">
        <f t="shared" si="0"/>
        <v>1.770833333333333</v>
      </c>
      <c r="AA12" s="96" t="s">
        <v>45</v>
      </c>
      <c r="AB12" s="8">
        <v>4.9</v>
      </c>
      <c r="AC12" s="106" t="s">
        <v>376</v>
      </c>
      <c r="AD12" s="96" t="s">
        <v>45</v>
      </c>
      <c r="AE12" s="8">
        <v>8.7</v>
      </c>
      <c r="AF12" s="109" t="s">
        <v>395</v>
      </c>
    </row>
    <row r="13" spans="1:32" ht="14.25" customHeight="1">
      <c r="A13" s="92">
        <v>10</v>
      </c>
      <c r="B13" s="11">
        <v>1.1</v>
      </c>
      <c r="C13" s="8">
        <v>2.2</v>
      </c>
      <c r="D13" s="8">
        <v>0.3</v>
      </c>
      <c r="E13" s="8">
        <v>0.1</v>
      </c>
      <c r="F13" s="8">
        <v>2.2</v>
      </c>
      <c r="G13" s="8">
        <v>0.9</v>
      </c>
      <c r="H13" s="8">
        <v>1</v>
      </c>
      <c r="I13" s="8">
        <v>0.4</v>
      </c>
      <c r="J13" s="8">
        <v>1.2</v>
      </c>
      <c r="K13" s="8">
        <v>0.9</v>
      </c>
      <c r="L13" s="8">
        <v>0.9</v>
      </c>
      <c r="M13" s="8">
        <v>3</v>
      </c>
      <c r="N13" s="8">
        <v>2.5</v>
      </c>
      <c r="O13" s="8">
        <v>1.4</v>
      </c>
      <c r="P13" s="8">
        <v>1.3</v>
      </c>
      <c r="Q13" s="8">
        <v>2.3</v>
      </c>
      <c r="R13" s="8">
        <v>1.7</v>
      </c>
      <c r="S13" s="8">
        <v>0.9</v>
      </c>
      <c r="T13" s="8">
        <v>0.7</v>
      </c>
      <c r="U13" s="8">
        <v>0.5</v>
      </c>
      <c r="V13" s="8">
        <v>0.3</v>
      </c>
      <c r="W13" s="8">
        <v>1.6</v>
      </c>
      <c r="X13" s="8">
        <v>1.6</v>
      </c>
      <c r="Y13" s="8">
        <v>2.2</v>
      </c>
      <c r="Z13" s="35">
        <f t="shared" si="0"/>
        <v>1.3</v>
      </c>
      <c r="AA13" s="96" t="s">
        <v>45</v>
      </c>
      <c r="AB13" s="8">
        <v>3.3</v>
      </c>
      <c r="AC13" s="106" t="s">
        <v>368</v>
      </c>
      <c r="AD13" s="96" t="s">
        <v>45</v>
      </c>
      <c r="AE13" s="8">
        <v>5.6</v>
      </c>
      <c r="AF13" s="109" t="s">
        <v>368</v>
      </c>
    </row>
    <row r="14" spans="1:32" ht="14.25" customHeight="1">
      <c r="A14" s="93">
        <v>11</v>
      </c>
      <c r="B14" s="17">
        <v>1.8</v>
      </c>
      <c r="C14" s="18">
        <v>2.7</v>
      </c>
      <c r="D14" s="18">
        <v>3</v>
      </c>
      <c r="E14" s="18">
        <v>2.3</v>
      </c>
      <c r="F14" s="18">
        <v>2.5</v>
      </c>
      <c r="G14" s="18">
        <v>2</v>
      </c>
      <c r="H14" s="18">
        <v>2.4</v>
      </c>
      <c r="I14" s="18">
        <v>3.6</v>
      </c>
      <c r="J14" s="18">
        <v>3.8</v>
      </c>
      <c r="K14" s="18">
        <v>4.5</v>
      </c>
      <c r="L14" s="18">
        <v>4.4</v>
      </c>
      <c r="M14" s="18">
        <v>2.6</v>
      </c>
      <c r="N14" s="18">
        <v>3.2</v>
      </c>
      <c r="O14" s="18">
        <v>2.5</v>
      </c>
      <c r="P14" s="18">
        <v>2</v>
      </c>
      <c r="Q14" s="18">
        <v>2.1</v>
      </c>
      <c r="R14" s="18">
        <v>2.3</v>
      </c>
      <c r="S14" s="18">
        <v>1.4</v>
      </c>
      <c r="T14" s="18">
        <v>0.4</v>
      </c>
      <c r="U14" s="18">
        <v>0.4</v>
      </c>
      <c r="V14" s="18">
        <v>0.6</v>
      </c>
      <c r="W14" s="18">
        <v>1.9</v>
      </c>
      <c r="X14" s="18">
        <v>2.4</v>
      </c>
      <c r="Y14" s="18">
        <v>1.5</v>
      </c>
      <c r="Z14" s="36">
        <f t="shared" si="0"/>
        <v>2.345833333333333</v>
      </c>
      <c r="AA14" s="97" t="s">
        <v>45</v>
      </c>
      <c r="AB14" s="18">
        <v>5.3</v>
      </c>
      <c r="AC14" s="107" t="s">
        <v>377</v>
      </c>
      <c r="AD14" s="97" t="s">
        <v>45</v>
      </c>
      <c r="AE14" s="18">
        <v>9.7</v>
      </c>
      <c r="AF14" s="110" t="s">
        <v>396</v>
      </c>
    </row>
    <row r="15" spans="1:32" ht="14.25" customHeight="1">
      <c r="A15" s="92">
        <v>12</v>
      </c>
      <c r="B15" s="11">
        <v>0.8</v>
      </c>
      <c r="C15" s="8">
        <v>0.2</v>
      </c>
      <c r="D15" s="8">
        <v>0.4</v>
      </c>
      <c r="E15" s="8">
        <v>0.7</v>
      </c>
      <c r="F15" s="8">
        <v>0.9</v>
      </c>
      <c r="G15" s="8">
        <v>0.6</v>
      </c>
      <c r="H15" s="8">
        <v>1.8</v>
      </c>
      <c r="I15" s="8">
        <v>1.7</v>
      </c>
      <c r="J15" s="8">
        <v>1.8</v>
      </c>
      <c r="K15" s="8">
        <v>1.6</v>
      </c>
      <c r="L15" s="8">
        <v>2.5</v>
      </c>
      <c r="M15" s="8">
        <v>1.8</v>
      </c>
      <c r="N15" s="8">
        <v>0.4</v>
      </c>
      <c r="O15" s="8">
        <v>2</v>
      </c>
      <c r="P15" s="8">
        <v>1.7</v>
      </c>
      <c r="Q15" s="8">
        <v>1.6</v>
      </c>
      <c r="R15" s="8">
        <v>2.2</v>
      </c>
      <c r="S15" s="8">
        <v>1.3</v>
      </c>
      <c r="T15" s="8">
        <v>2</v>
      </c>
      <c r="U15" s="8">
        <v>2.2</v>
      </c>
      <c r="V15" s="8">
        <v>1.9</v>
      </c>
      <c r="W15" s="8">
        <v>1.6</v>
      </c>
      <c r="X15" s="8">
        <v>1.8</v>
      </c>
      <c r="Y15" s="8">
        <v>1.6</v>
      </c>
      <c r="Z15" s="35">
        <f t="shared" si="0"/>
        <v>1.4625000000000001</v>
      </c>
      <c r="AA15" s="96" t="s">
        <v>65</v>
      </c>
      <c r="AB15" s="8">
        <v>2.9</v>
      </c>
      <c r="AC15" s="106" t="s">
        <v>378</v>
      </c>
      <c r="AD15" s="96" t="s">
        <v>65</v>
      </c>
      <c r="AE15" s="8">
        <v>8.6</v>
      </c>
      <c r="AF15" s="109" t="s">
        <v>186</v>
      </c>
    </row>
    <row r="16" spans="1:32" ht="14.25" customHeight="1">
      <c r="A16" s="92">
        <v>13</v>
      </c>
      <c r="B16" s="11">
        <v>1.4</v>
      </c>
      <c r="C16" s="8">
        <v>1.8</v>
      </c>
      <c r="D16" s="8">
        <v>1</v>
      </c>
      <c r="E16" s="8">
        <v>0.8</v>
      </c>
      <c r="F16" s="8">
        <v>1.1</v>
      </c>
      <c r="G16" s="8">
        <v>1.2</v>
      </c>
      <c r="H16" s="8">
        <v>0.6</v>
      </c>
      <c r="I16" s="8">
        <v>1.6</v>
      </c>
      <c r="J16" s="8">
        <v>1.3</v>
      </c>
      <c r="K16" s="8">
        <v>1</v>
      </c>
      <c r="L16" s="8">
        <v>1.4</v>
      </c>
      <c r="M16" s="8">
        <v>1.9</v>
      </c>
      <c r="N16" s="8">
        <v>1.9</v>
      </c>
      <c r="O16" s="8">
        <v>1.7</v>
      </c>
      <c r="P16" s="8">
        <v>1.6</v>
      </c>
      <c r="Q16" s="8">
        <v>2.6</v>
      </c>
      <c r="R16" s="8">
        <v>2.6</v>
      </c>
      <c r="S16" s="8">
        <v>1.3</v>
      </c>
      <c r="T16" s="8">
        <v>1.4</v>
      </c>
      <c r="U16" s="8">
        <v>0.7</v>
      </c>
      <c r="V16" s="8">
        <v>1.5</v>
      </c>
      <c r="W16" s="8">
        <v>0.5</v>
      </c>
      <c r="X16" s="8">
        <v>0.2</v>
      </c>
      <c r="Y16" s="8">
        <v>0.3</v>
      </c>
      <c r="Z16" s="35">
        <f t="shared" si="0"/>
        <v>1.3083333333333333</v>
      </c>
      <c r="AA16" s="96" t="s">
        <v>45</v>
      </c>
      <c r="AB16" s="8">
        <v>2.7</v>
      </c>
      <c r="AC16" s="106" t="s">
        <v>379</v>
      </c>
      <c r="AD16" s="96" t="s">
        <v>45</v>
      </c>
      <c r="AE16" s="8">
        <v>5.3</v>
      </c>
      <c r="AF16" s="109" t="s">
        <v>397</v>
      </c>
    </row>
    <row r="17" spans="1:32" ht="14.25" customHeight="1">
      <c r="A17" s="92">
        <v>14</v>
      </c>
      <c r="B17" s="11">
        <v>0.7</v>
      </c>
      <c r="C17" s="8">
        <v>0.8</v>
      </c>
      <c r="D17" s="8">
        <v>1.1</v>
      </c>
      <c r="E17" s="8">
        <v>1.5</v>
      </c>
      <c r="F17" s="8">
        <v>0.9</v>
      </c>
      <c r="G17" s="8">
        <v>1.2</v>
      </c>
      <c r="H17" s="8">
        <v>1</v>
      </c>
      <c r="I17" s="8">
        <v>1.2</v>
      </c>
      <c r="J17" s="8">
        <v>1.6</v>
      </c>
      <c r="K17" s="8">
        <v>1.9</v>
      </c>
      <c r="L17" s="8">
        <v>1</v>
      </c>
      <c r="M17" s="8">
        <v>1.8</v>
      </c>
      <c r="N17" s="8">
        <v>1.5</v>
      </c>
      <c r="O17" s="8">
        <v>0.9</v>
      </c>
      <c r="P17" s="8">
        <v>1.1</v>
      </c>
      <c r="Q17" s="8">
        <v>0.9</v>
      </c>
      <c r="R17" s="8">
        <v>0.3</v>
      </c>
      <c r="S17" s="8">
        <v>1</v>
      </c>
      <c r="T17" s="8">
        <v>0.8</v>
      </c>
      <c r="U17" s="8">
        <v>0.7</v>
      </c>
      <c r="V17" s="8">
        <v>0.5</v>
      </c>
      <c r="W17" s="8">
        <v>0.4</v>
      </c>
      <c r="X17" s="8">
        <v>0.5</v>
      </c>
      <c r="Y17" s="8">
        <v>1.2</v>
      </c>
      <c r="Z17" s="35">
        <f t="shared" si="0"/>
        <v>1.0208333333333333</v>
      </c>
      <c r="AA17" s="96" t="s">
        <v>49</v>
      </c>
      <c r="AB17" s="8">
        <v>2.7</v>
      </c>
      <c r="AC17" s="106" t="s">
        <v>171</v>
      </c>
      <c r="AD17" s="96" t="s">
        <v>101</v>
      </c>
      <c r="AE17" s="8">
        <v>4.7</v>
      </c>
      <c r="AF17" s="109" t="s">
        <v>398</v>
      </c>
    </row>
    <row r="18" spans="1:32" ht="14.25" customHeight="1">
      <c r="A18" s="92">
        <v>15</v>
      </c>
      <c r="B18" s="11">
        <v>0.8</v>
      </c>
      <c r="C18" s="8">
        <v>0.5</v>
      </c>
      <c r="D18" s="8">
        <v>0.2</v>
      </c>
      <c r="E18" s="8">
        <v>0.7</v>
      </c>
      <c r="F18" s="8">
        <v>0.7</v>
      </c>
      <c r="G18" s="8">
        <v>1.2</v>
      </c>
      <c r="H18" s="8">
        <v>1.4</v>
      </c>
      <c r="I18" s="8">
        <v>1.8</v>
      </c>
      <c r="J18" s="8">
        <v>1</v>
      </c>
      <c r="K18" s="8">
        <v>2.3</v>
      </c>
      <c r="L18" s="8">
        <v>2.4</v>
      </c>
      <c r="M18" s="8">
        <v>2.2</v>
      </c>
      <c r="N18" s="8">
        <v>2.1</v>
      </c>
      <c r="O18" s="8">
        <v>2.8</v>
      </c>
      <c r="P18" s="8">
        <v>3</v>
      </c>
      <c r="Q18" s="8">
        <v>2.2</v>
      </c>
      <c r="R18" s="8">
        <v>2.4</v>
      </c>
      <c r="S18" s="8">
        <v>2.2</v>
      </c>
      <c r="T18" s="8">
        <v>1.6</v>
      </c>
      <c r="U18" s="8">
        <v>1.5</v>
      </c>
      <c r="V18" s="8">
        <v>1.1</v>
      </c>
      <c r="W18" s="8">
        <v>1.6</v>
      </c>
      <c r="X18" s="8">
        <v>1.3</v>
      </c>
      <c r="Y18" s="8">
        <v>1.5</v>
      </c>
      <c r="Z18" s="35">
        <f t="shared" si="0"/>
        <v>1.6041666666666667</v>
      </c>
      <c r="AA18" s="96" t="s">
        <v>65</v>
      </c>
      <c r="AB18" s="8">
        <v>3.2</v>
      </c>
      <c r="AC18" s="106" t="s">
        <v>82</v>
      </c>
      <c r="AD18" s="96" t="s">
        <v>65</v>
      </c>
      <c r="AE18" s="8">
        <v>10.2</v>
      </c>
      <c r="AF18" s="109" t="s">
        <v>399</v>
      </c>
    </row>
    <row r="19" spans="1:32" ht="14.25" customHeight="1">
      <c r="A19" s="92">
        <v>16</v>
      </c>
      <c r="B19" s="11">
        <v>1.4</v>
      </c>
      <c r="C19" s="8">
        <v>1.4</v>
      </c>
      <c r="D19" s="8">
        <v>0.9</v>
      </c>
      <c r="E19" s="8">
        <v>0.8</v>
      </c>
      <c r="F19" s="8">
        <v>0.7</v>
      </c>
      <c r="G19" s="8">
        <v>1</v>
      </c>
      <c r="H19" s="8">
        <v>1.1</v>
      </c>
      <c r="I19" s="8">
        <v>1.5</v>
      </c>
      <c r="J19" s="8">
        <v>2</v>
      </c>
      <c r="K19" s="8">
        <v>1.8</v>
      </c>
      <c r="L19" s="8">
        <v>1.8</v>
      </c>
      <c r="M19" s="8">
        <v>1.6</v>
      </c>
      <c r="N19" s="8">
        <v>1.9</v>
      </c>
      <c r="O19" s="8">
        <v>2.2</v>
      </c>
      <c r="P19" s="8">
        <v>2.4</v>
      </c>
      <c r="Q19" s="8">
        <v>1.2</v>
      </c>
      <c r="R19" s="8">
        <v>1.6</v>
      </c>
      <c r="S19" s="8">
        <v>1.2</v>
      </c>
      <c r="T19" s="8">
        <v>0.9</v>
      </c>
      <c r="U19" s="8">
        <v>0.7</v>
      </c>
      <c r="V19" s="8">
        <v>0.9</v>
      </c>
      <c r="W19" s="8">
        <v>0.7</v>
      </c>
      <c r="X19" s="8">
        <v>0.6</v>
      </c>
      <c r="Y19" s="8">
        <v>1</v>
      </c>
      <c r="Z19" s="35">
        <f t="shared" si="0"/>
        <v>1.3041666666666665</v>
      </c>
      <c r="AA19" s="96" t="s">
        <v>65</v>
      </c>
      <c r="AB19" s="8">
        <v>2.8</v>
      </c>
      <c r="AC19" s="106" t="s">
        <v>193</v>
      </c>
      <c r="AD19" s="96" t="s">
        <v>57</v>
      </c>
      <c r="AE19" s="8">
        <v>5.1</v>
      </c>
      <c r="AF19" s="109" t="s">
        <v>364</v>
      </c>
    </row>
    <row r="20" spans="1:32" ht="14.25" customHeight="1">
      <c r="A20" s="92">
        <v>17</v>
      </c>
      <c r="B20" s="11">
        <v>0.9</v>
      </c>
      <c r="C20" s="8">
        <v>0.5</v>
      </c>
      <c r="D20" s="8">
        <v>1.3</v>
      </c>
      <c r="E20" s="8">
        <v>1.4</v>
      </c>
      <c r="F20" s="8">
        <v>0.7</v>
      </c>
      <c r="G20" s="8">
        <v>1.3</v>
      </c>
      <c r="H20" s="8">
        <v>1.4</v>
      </c>
      <c r="I20" s="8">
        <v>1.5</v>
      </c>
      <c r="J20" s="8">
        <v>1.5</v>
      </c>
      <c r="K20" s="8">
        <v>1.5</v>
      </c>
      <c r="L20" s="8">
        <v>1.3</v>
      </c>
      <c r="M20" s="8">
        <v>1.3</v>
      </c>
      <c r="N20" s="8">
        <v>1.3</v>
      </c>
      <c r="O20" s="8">
        <v>1.4</v>
      </c>
      <c r="P20" s="8">
        <v>1.5</v>
      </c>
      <c r="Q20" s="8">
        <v>1.5</v>
      </c>
      <c r="R20" s="8">
        <v>1.2</v>
      </c>
      <c r="S20" s="8">
        <v>1.1</v>
      </c>
      <c r="T20" s="8">
        <v>1.8</v>
      </c>
      <c r="U20" s="8">
        <v>0.9</v>
      </c>
      <c r="V20" s="8">
        <v>0.9</v>
      </c>
      <c r="W20" s="8">
        <v>0.8</v>
      </c>
      <c r="X20" s="8">
        <v>0.9</v>
      </c>
      <c r="Y20" s="8">
        <v>1.1</v>
      </c>
      <c r="Z20" s="35">
        <f t="shared" si="0"/>
        <v>1.2083333333333333</v>
      </c>
      <c r="AA20" s="96" t="s">
        <v>67</v>
      </c>
      <c r="AB20" s="8">
        <v>1.9</v>
      </c>
      <c r="AC20" s="106" t="s">
        <v>380</v>
      </c>
      <c r="AD20" s="96" t="s">
        <v>65</v>
      </c>
      <c r="AE20" s="8">
        <v>5.4</v>
      </c>
      <c r="AF20" s="109" t="s">
        <v>334</v>
      </c>
    </row>
    <row r="21" spans="1:32" ht="14.25" customHeight="1">
      <c r="A21" s="92">
        <v>18</v>
      </c>
      <c r="B21" s="11">
        <v>1</v>
      </c>
      <c r="C21" s="8">
        <v>1</v>
      </c>
      <c r="D21" s="8">
        <v>0.4</v>
      </c>
      <c r="E21" s="8">
        <v>0.6</v>
      </c>
      <c r="F21" s="8">
        <v>1</v>
      </c>
      <c r="G21" s="8">
        <v>1</v>
      </c>
      <c r="H21" s="8">
        <v>1.1</v>
      </c>
      <c r="I21" s="8">
        <v>0.9</v>
      </c>
      <c r="J21" s="8">
        <v>1.2</v>
      </c>
      <c r="K21" s="8">
        <v>0.8</v>
      </c>
      <c r="L21" s="8">
        <v>1</v>
      </c>
      <c r="M21" s="8">
        <v>0.5</v>
      </c>
      <c r="N21" s="8">
        <v>1</v>
      </c>
      <c r="O21" s="8">
        <v>1.3</v>
      </c>
      <c r="P21" s="8">
        <v>0.9</v>
      </c>
      <c r="Q21" s="8">
        <v>0.8</v>
      </c>
      <c r="R21" s="8">
        <v>0.9</v>
      </c>
      <c r="S21" s="8">
        <v>1</v>
      </c>
      <c r="T21" s="8">
        <v>0.3</v>
      </c>
      <c r="U21" s="8">
        <v>0.4</v>
      </c>
      <c r="V21" s="8">
        <v>0.3</v>
      </c>
      <c r="W21" s="8">
        <v>0.5</v>
      </c>
      <c r="X21" s="8">
        <v>0.6</v>
      </c>
      <c r="Y21" s="8">
        <v>0.1</v>
      </c>
      <c r="Z21" s="35">
        <f t="shared" si="0"/>
        <v>0.7750000000000002</v>
      </c>
      <c r="AA21" s="96" t="s">
        <v>65</v>
      </c>
      <c r="AB21" s="8">
        <v>1.6</v>
      </c>
      <c r="AC21" s="106" t="s">
        <v>237</v>
      </c>
      <c r="AD21" s="96" t="s">
        <v>65</v>
      </c>
      <c r="AE21" s="8">
        <v>4.3</v>
      </c>
      <c r="AF21" s="109" t="s">
        <v>400</v>
      </c>
    </row>
    <row r="22" spans="1:32" ht="14.25" customHeight="1">
      <c r="A22" s="92">
        <v>19</v>
      </c>
      <c r="B22" s="11">
        <v>0.2</v>
      </c>
      <c r="C22" s="8">
        <v>1</v>
      </c>
      <c r="D22" s="8">
        <v>1.7</v>
      </c>
      <c r="E22" s="8">
        <v>0.7</v>
      </c>
      <c r="F22" s="8">
        <v>0.5</v>
      </c>
      <c r="G22" s="8">
        <v>0.6</v>
      </c>
      <c r="H22" s="8">
        <v>0.4</v>
      </c>
      <c r="I22" s="8">
        <v>0.6</v>
      </c>
      <c r="J22" s="8">
        <v>0.4</v>
      </c>
      <c r="K22" s="8">
        <v>1.7</v>
      </c>
      <c r="L22" s="8">
        <v>1.5</v>
      </c>
      <c r="M22" s="8">
        <v>2.3</v>
      </c>
      <c r="N22" s="8">
        <v>3.4</v>
      </c>
      <c r="O22" s="8">
        <v>3.9</v>
      </c>
      <c r="P22" s="8">
        <v>3</v>
      </c>
      <c r="Q22" s="8">
        <v>2.6</v>
      </c>
      <c r="R22" s="8">
        <v>2.2</v>
      </c>
      <c r="S22" s="8">
        <v>2.1</v>
      </c>
      <c r="T22" s="8">
        <v>1.8</v>
      </c>
      <c r="U22" s="8">
        <v>0.3</v>
      </c>
      <c r="V22" s="8">
        <v>1.5</v>
      </c>
      <c r="W22" s="8">
        <v>0.1</v>
      </c>
      <c r="X22" s="8">
        <v>0.6</v>
      </c>
      <c r="Y22" s="8">
        <v>0.8</v>
      </c>
      <c r="Z22" s="35">
        <f t="shared" si="0"/>
        <v>1.4125000000000003</v>
      </c>
      <c r="AA22" s="96" t="s">
        <v>45</v>
      </c>
      <c r="AB22" s="8">
        <v>4.1</v>
      </c>
      <c r="AC22" s="106" t="s">
        <v>381</v>
      </c>
      <c r="AD22" s="96" t="s">
        <v>45</v>
      </c>
      <c r="AE22" s="8">
        <v>7.6</v>
      </c>
      <c r="AF22" s="109" t="s">
        <v>401</v>
      </c>
    </row>
    <row r="23" spans="1:32" ht="14.25" customHeight="1">
      <c r="A23" s="92">
        <v>20</v>
      </c>
      <c r="B23" s="11">
        <v>0.1</v>
      </c>
      <c r="C23" s="8">
        <v>0.6</v>
      </c>
      <c r="D23" s="8">
        <v>0.5</v>
      </c>
      <c r="E23" s="8">
        <v>0.8</v>
      </c>
      <c r="F23" s="8">
        <v>0.9</v>
      </c>
      <c r="G23" s="8">
        <v>0.9</v>
      </c>
      <c r="H23" s="8">
        <v>1.4</v>
      </c>
      <c r="I23" s="8">
        <v>1.5</v>
      </c>
      <c r="J23" s="8">
        <v>1.5</v>
      </c>
      <c r="K23" s="8">
        <v>2.1</v>
      </c>
      <c r="L23" s="8">
        <v>1.7</v>
      </c>
      <c r="M23" s="8">
        <v>1.7</v>
      </c>
      <c r="N23" s="8">
        <v>2.4</v>
      </c>
      <c r="O23" s="8">
        <v>1.7</v>
      </c>
      <c r="P23" s="8">
        <v>1.1</v>
      </c>
      <c r="Q23" s="8">
        <v>1.3</v>
      </c>
      <c r="R23" s="8">
        <v>1.1</v>
      </c>
      <c r="S23" s="8">
        <v>0.9</v>
      </c>
      <c r="T23" s="8">
        <v>1.3</v>
      </c>
      <c r="U23" s="8">
        <v>1</v>
      </c>
      <c r="V23" s="8">
        <v>0.9</v>
      </c>
      <c r="W23" s="8">
        <v>0.3</v>
      </c>
      <c r="X23" s="8">
        <v>0.8</v>
      </c>
      <c r="Y23" s="8">
        <v>0.8</v>
      </c>
      <c r="Z23" s="35">
        <f t="shared" si="0"/>
        <v>1.1375</v>
      </c>
      <c r="AA23" s="96" t="s">
        <v>65</v>
      </c>
      <c r="AB23" s="8">
        <v>2.5</v>
      </c>
      <c r="AC23" s="106" t="s">
        <v>382</v>
      </c>
      <c r="AD23" s="96" t="s">
        <v>65</v>
      </c>
      <c r="AE23" s="8">
        <v>5.2</v>
      </c>
      <c r="AF23" s="109" t="s">
        <v>402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0.6</v>
      </c>
      <c r="E24" s="18">
        <v>0.7</v>
      </c>
      <c r="F24" s="18">
        <v>0.6</v>
      </c>
      <c r="G24" s="18">
        <v>0.8</v>
      </c>
      <c r="H24" s="18">
        <v>0.5</v>
      </c>
      <c r="I24" s="18">
        <v>0.6</v>
      </c>
      <c r="J24" s="18">
        <v>1.5</v>
      </c>
      <c r="K24" s="18">
        <v>0.8</v>
      </c>
      <c r="L24" s="18">
        <v>1.2</v>
      </c>
      <c r="M24" s="18">
        <v>1.7</v>
      </c>
      <c r="N24" s="18">
        <v>1.9</v>
      </c>
      <c r="O24" s="18">
        <v>1.1</v>
      </c>
      <c r="P24" s="18">
        <v>1.7</v>
      </c>
      <c r="Q24" s="18">
        <v>2.2</v>
      </c>
      <c r="R24" s="18">
        <v>2.7</v>
      </c>
      <c r="S24" s="18">
        <v>1.6</v>
      </c>
      <c r="T24" s="18">
        <v>1.9</v>
      </c>
      <c r="U24" s="18">
        <v>2.5</v>
      </c>
      <c r="V24" s="18">
        <v>1.3</v>
      </c>
      <c r="W24" s="18">
        <v>1.9</v>
      </c>
      <c r="X24" s="18">
        <v>2</v>
      </c>
      <c r="Y24" s="18">
        <v>1.6</v>
      </c>
      <c r="Z24" s="36">
        <f t="shared" si="0"/>
        <v>1.3624999999999998</v>
      </c>
      <c r="AA24" s="97" t="s">
        <v>45</v>
      </c>
      <c r="AB24" s="18">
        <v>3.5</v>
      </c>
      <c r="AC24" s="107" t="s">
        <v>246</v>
      </c>
      <c r="AD24" s="97" t="s">
        <v>45</v>
      </c>
      <c r="AE24" s="18">
        <v>5.7</v>
      </c>
      <c r="AF24" s="110" t="s">
        <v>311</v>
      </c>
    </row>
    <row r="25" spans="1:32" ht="14.25" customHeight="1">
      <c r="A25" s="92">
        <v>22</v>
      </c>
      <c r="B25" s="11">
        <v>2.2</v>
      </c>
      <c r="C25" s="8">
        <v>1.7</v>
      </c>
      <c r="D25" s="8">
        <v>1.3</v>
      </c>
      <c r="E25" s="8">
        <v>1</v>
      </c>
      <c r="F25" s="8">
        <v>2.4</v>
      </c>
      <c r="G25" s="8">
        <v>0.6</v>
      </c>
      <c r="H25" s="8">
        <v>0.9</v>
      </c>
      <c r="I25" s="8">
        <v>1</v>
      </c>
      <c r="J25" s="8">
        <v>1.2</v>
      </c>
      <c r="K25" s="8">
        <v>1.9</v>
      </c>
      <c r="L25" s="8">
        <v>1.2</v>
      </c>
      <c r="M25" s="8">
        <v>1.2</v>
      </c>
      <c r="N25" s="8">
        <v>0.5</v>
      </c>
      <c r="O25" s="8">
        <v>0.7</v>
      </c>
      <c r="P25" s="8">
        <v>0.9</v>
      </c>
      <c r="Q25" s="8">
        <v>1.5</v>
      </c>
      <c r="R25" s="8">
        <v>1</v>
      </c>
      <c r="S25" s="8">
        <v>0.3</v>
      </c>
      <c r="T25" s="8">
        <v>1.1</v>
      </c>
      <c r="U25" s="8">
        <v>1.2</v>
      </c>
      <c r="V25" s="8">
        <v>1</v>
      </c>
      <c r="W25" s="8">
        <v>0.8</v>
      </c>
      <c r="X25" s="8">
        <v>1.8</v>
      </c>
      <c r="Y25" s="8">
        <v>0.5</v>
      </c>
      <c r="Z25" s="35">
        <f t="shared" si="0"/>
        <v>1.1624999999999999</v>
      </c>
      <c r="AA25" s="96" t="s">
        <v>45</v>
      </c>
      <c r="AB25" s="8">
        <v>3.1</v>
      </c>
      <c r="AC25" s="106" t="s">
        <v>383</v>
      </c>
      <c r="AD25" s="96" t="s">
        <v>45</v>
      </c>
      <c r="AE25" s="8">
        <v>4.7</v>
      </c>
      <c r="AF25" s="109" t="s">
        <v>403</v>
      </c>
    </row>
    <row r="26" spans="1:32" ht="14.25" customHeight="1">
      <c r="A26" s="92">
        <v>23</v>
      </c>
      <c r="B26" s="11">
        <v>0.4</v>
      </c>
      <c r="C26" s="8">
        <v>1</v>
      </c>
      <c r="D26" s="8">
        <v>0.3</v>
      </c>
      <c r="E26" s="8">
        <v>0.1</v>
      </c>
      <c r="F26" s="8">
        <v>1.2</v>
      </c>
      <c r="G26" s="8">
        <v>0.5</v>
      </c>
      <c r="H26" s="8">
        <v>0.6</v>
      </c>
      <c r="I26" s="8">
        <v>1.2</v>
      </c>
      <c r="J26" s="8">
        <v>0.7</v>
      </c>
      <c r="K26" s="8">
        <v>0.7</v>
      </c>
      <c r="L26" s="8">
        <v>1</v>
      </c>
      <c r="M26" s="8">
        <v>0.5</v>
      </c>
      <c r="N26" s="8">
        <v>0.4</v>
      </c>
      <c r="O26" s="8">
        <v>0.6</v>
      </c>
      <c r="P26" s="8">
        <v>1.2</v>
      </c>
      <c r="Q26" s="8">
        <v>0.9</v>
      </c>
      <c r="R26" s="8">
        <v>0.5</v>
      </c>
      <c r="S26" s="8">
        <v>0.3</v>
      </c>
      <c r="T26" s="8">
        <v>0.2</v>
      </c>
      <c r="U26" s="8">
        <v>0.7</v>
      </c>
      <c r="V26" s="8">
        <v>1.1</v>
      </c>
      <c r="W26" s="8">
        <v>0.2</v>
      </c>
      <c r="X26" s="8">
        <v>1.1</v>
      </c>
      <c r="Y26" s="8">
        <v>0.3</v>
      </c>
      <c r="Z26" s="35">
        <f t="shared" si="0"/>
        <v>0.6541666666666666</v>
      </c>
      <c r="AA26" s="96" t="s">
        <v>74</v>
      </c>
      <c r="AB26" s="8">
        <v>2</v>
      </c>
      <c r="AC26" s="106" t="s">
        <v>384</v>
      </c>
      <c r="AD26" s="96" t="s">
        <v>74</v>
      </c>
      <c r="AE26" s="8">
        <v>4.5</v>
      </c>
      <c r="AF26" s="109" t="s">
        <v>81</v>
      </c>
    </row>
    <row r="27" spans="1:32" ht="14.25" customHeight="1">
      <c r="A27" s="92">
        <v>24</v>
      </c>
      <c r="B27" s="11">
        <v>0.9</v>
      </c>
      <c r="C27" s="8">
        <v>0.5</v>
      </c>
      <c r="D27" s="8">
        <v>0.9</v>
      </c>
      <c r="E27" s="8">
        <v>0.7</v>
      </c>
      <c r="F27" s="8">
        <v>1.1</v>
      </c>
      <c r="G27" s="8">
        <v>0.8</v>
      </c>
      <c r="H27" s="8">
        <v>1.2</v>
      </c>
      <c r="I27" s="8">
        <v>0.4</v>
      </c>
      <c r="J27" s="8">
        <v>0.8</v>
      </c>
      <c r="K27" s="8">
        <v>1.5</v>
      </c>
      <c r="L27" s="8">
        <v>1.7</v>
      </c>
      <c r="M27" s="8">
        <v>1.3</v>
      </c>
      <c r="N27" s="8">
        <v>1.1</v>
      </c>
      <c r="O27" s="8">
        <v>1.5</v>
      </c>
      <c r="P27" s="8">
        <v>2.3</v>
      </c>
      <c r="Q27" s="8">
        <v>1.7</v>
      </c>
      <c r="R27" s="8">
        <v>0.5</v>
      </c>
      <c r="S27" s="8">
        <v>0.1</v>
      </c>
      <c r="T27" s="8">
        <v>0.8</v>
      </c>
      <c r="U27" s="8">
        <v>0.8</v>
      </c>
      <c r="V27" s="8">
        <v>0.2</v>
      </c>
      <c r="W27" s="8">
        <v>0.4</v>
      </c>
      <c r="X27" s="8">
        <v>0.2</v>
      </c>
      <c r="Y27" s="8">
        <v>0.3</v>
      </c>
      <c r="Z27" s="35">
        <f t="shared" si="0"/>
        <v>0.9041666666666667</v>
      </c>
      <c r="AA27" s="96" t="s">
        <v>45</v>
      </c>
      <c r="AB27" s="8">
        <v>2.8</v>
      </c>
      <c r="AC27" s="106" t="s">
        <v>385</v>
      </c>
      <c r="AD27" s="96" t="s">
        <v>45</v>
      </c>
      <c r="AE27" s="8">
        <v>4.7</v>
      </c>
      <c r="AF27" s="109" t="s">
        <v>325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0.1</v>
      </c>
      <c r="E28" s="8">
        <v>0.7</v>
      </c>
      <c r="F28" s="8">
        <v>0</v>
      </c>
      <c r="G28" s="8">
        <v>1.3</v>
      </c>
      <c r="H28" s="8">
        <v>0.6</v>
      </c>
      <c r="I28" s="8">
        <v>0.8</v>
      </c>
      <c r="J28" s="8">
        <v>0.8</v>
      </c>
      <c r="K28" s="8">
        <v>1.9</v>
      </c>
      <c r="L28" s="8">
        <v>1.9</v>
      </c>
      <c r="M28" s="8">
        <v>2.3</v>
      </c>
      <c r="N28" s="8">
        <v>0.9</v>
      </c>
      <c r="O28" s="8">
        <v>2.2</v>
      </c>
      <c r="P28" s="8">
        <v>2.4</v>
      </c>
      <c r="Q28" s="8">
        <v>0.7</v>
      </c>
      <c r="R28" s="8">
        <v>1.6</v>
      </c>
      <c r="S28" s="8">
        <v>2.7</v>
      </c>
      <c r="T28" s="8">
        <v>0.6</v>
      </c>
      <c r="U28" s="8">
        <v>0.2</v>
      </c>
      <c r="V28" s="8">
        <v>0.4</v>
      </c>
      <c r="W28" s="8">
        <v>3.3</v>
      </c>
      <c r="X28" s="8">
        <v>1.8</v>
      </c>
      <c r="Y28" s="8">
        <v>1.2</v>
      </c>
      <c r="Z28" s="35">
        <f t="shared" si="0"/>
        <v>1.1916666666666667</v>
      </c>
      <c r="AA28" s="96" t="s">
        <v>45</v>
      </c>
      <c r="AB28" s="8">
        <v>3.3</v>
      </c>
      <c r="AC28" s="106" t="s">
        <v>386</v>
      </c>
      <c r="AD28" s="96" t="s">
        <v>161</v>
      </c>
      <c r="AE28" s="8">
        <v>7.1</v>
      </c>
      <c r="AF28" s="109" t="s">
        <v>220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1.3</v>
      </c>
      <c r="E29" s="8">
        <v>0.9</v>
      </c>
      <c r="F29" s="8">
        <v>0.8</v>
      </c>
      <c r="G29" s="8">
        <v>0.3</v>
      </c>
      <c r="H29" s="8">
        <v>0.7</v>
      </c>
      <c r="I29" s="8">
        <v>0.4</v>
      </c>
      <c r="J29" s="8">
        <v>0.7</v>
      </c>
      <c r="K29" s="8">
        <v>1</v>
      </c>
      <c r="L29" s="8">
        <v>1.9</v>
      </c>
      <c r="M29" s="8">
        <v>1.2</v>
      </c>
      <c r="N29" s="8">
        <v>0.8</v>
      </c>
      <c r="O29" s="8">
        <v>1.7</v>
      </c>
      <c r="P29" s="8">
        <v>1.4</v>
      </c>
      <c r="Q29" s="8">
        <v>0.9</v>
      </c>
      <c r="R29" s="8">
        <v>0.5</v>
      </c>
      <c r="S29" s="8">
        <v>1.3</v>
      </c>
      <c r="T29" s="8">
        <v>0.6</v>
      </c>
      <c r="U29" s="8">
        <v>0.6</v>
      </c>
      <c r="V29" s="8">
        <v>1</v>
      </c>
      <c r="W29" s="8">
        <v>0.6</v>
      </c>
      <c r="X29" s="8">
        <v>0.6</v>
      </c>
      <c r="Y29" s="8">
        <v>1</v>
      </c>
      <c r="Z29" s="35">
        <f t="shared" si="0"/>
        <v>0.9041666666666669</v>
      </c>
      <c r="AA29" s="96" t="s">
        <v>65</v>
      </c>
      <c r="AB29" s="8">
        <v>2.3</v>
      </c>
      <c r="AC29" s="106" t="s">
        <v>387</v>
      </c>
      <c r="AD29" s="96" t="s">
        <v>49</v>
      </c>
      <c r="AE29" s="8">
        <v>4.5</v>
      </c>
      <c r="AF29" s="109" t="s">
        <v>404</v>
      </c>
    </row>
    <row r="30" spans="1:32" ht="14.25" customHeight="1">
      <c r="A30" s="92">
        <v>27</v>
      </c>
      <c r="B30" s="11">
        <v>0.7</v>
      </c>
      <c r="C30" s="8">
        <v>0.3</v>
      </c>
      <c r="D30" s="8">
        <v>0.4</v>
      </c>
      <c r="E30" s="8">
        <v>0.6</v>
      </c>
      <c r="F30" s="8">
        <v>0.4</v>
      </c>
      <c r="G30" s="8">
        <v>0.1</v>
      </c>
      <c r="H30" s="8">
        <v>0.3</v>
      </c>
      <c r="I30" s="8">
        <v>0.1</v>
      </c>
      <c r="J30" s="8">
        <v>0.6</v>
      </c>
      <c r="K30" s="8">
        <v>3</v>
      </c>
      <c r="L30" s="8">
        <v>1.5</v>
      </c>
      <c r="M30" s="8">
        <v>1.5</v>
      </c>
      <c r="N30" s="8">
        <v>0.5</v>
      </c>
      <c r="O30" s="8">
        <v>0.9</v>
      </c>
      <c r="P30" s="8">
        <v>0.5</v>
      </c>
      <c r="Q30" s="8">
        <v>1.1</v>
      </c>
      <c r="R30" s="8">
        <v>0.5</v>
      </c>
      <c r="S30" s="8">
        <v>2.2</v>
      </c>
      <c r="T30" s="8">
        <v>0.7</v>
      </c>
      <c r="U30" s="8">
        <v>1.6</v>
      </c>
      <c r="V30" s="8">
        <v>1.1</v>
      </c>
      <c r="W30" s="8">
        <v>0.8</v>
      </c>
      <c r="X30" s="8">
        <v>0.6</v>
      </c>
      <c r="Y30" s="8">
        <v>0.3</v>
      </c>
      <c r="Z30" s="35">
        <f t="shared" si="0"/>
        <v>0.8458333333333335</v>
      </c>
      <c r="AA30" s="96" t="s">
        <v>45</v>
      </c>
      <c r="AB30" s="8">
        <v>3.1</v>
      </c>
      <c r="AC30" s="106" t="s">
        <v>388</v>
      </c>
      <c r="AD30" s="96" t="s">
        <v>45</v>
      </c>
      <c r="AE30" s="8">
        <v>5.4</v>
      </c>
      <c r="AF30" s="109" t="s">
        <v>405</v>
      </c>
    </row>
    <row r="31" spans="1:32" ht="14.25" customHeight="1">
      <c r="A31" s="92">
        <v>28</v>
      </c>
      <c r="B31" s="11">
        <v>0.3</v>
      </c>
      <c r="C31" s="8">
        <v>0.1</v>
      </c>
      <c r="D31" s="8">
        <v>0.3</v>
      </c>
      <c r="E31" s="8">
        <v>0.2</v>
      </c>
      <c r="F31" s="8">
        <v>0.9</v>
      </c>
      <c r="G31" s="8">
        <v>0.6</v>
      </c>
      <c r="H31" s="8">
        <v>0.3</v>
      </c>
      <c r="I31" s="8">
        <v>0.1</v>
      </c>
      <c r="J31" s="8">
        <v>0.1</v>
      </c>
      <c r="K31" s="8">
        <v>0.4</v>
      </c>
      <c r="L31" s="8">
        <v>0.5</v>
      </c>
      <c r="M31" s="8">
        <v>1.6</v>
      </c>
      <c r="N31" s="8">
        <v>1.3</v>
      </c>
      <c r="O31" s="8">
        <v>0.9</v>
      </c>
      <c r="P31" s="8">
        <v>1.4</v>
      </c>
      <c r="Q31" s="8">
        <v>0.8</v>
      </c>
      <c r="R31" s="8">
        <v>0.3</v>
      </c>
      <c r="S31" s="8">
        <v>0.4</v>
      </c>
      <c r="T31" s="8">
        <v>0.5</v>
      </c>
      <c r="U31" s="8">
        <v>1</v>
      </c>
      <c r="V31" s="8">
        <v>1.9</v>
      </c>
      <c r="W31" s="8">
        <v>2.1</v>
      </c>
      <c r="X31" s="8">
        <v>1.6</v>
      </c>
      <c r="Y31" s="8">
        <v>1.8</v>
      </c>
      <c r="Z31" s="35">
        <f t="shared" si="0"/>
        <v>0.8083333333333336</v>
      </c>
      <c r="AA31" s="96" t="s">
        <v>67</v>
      </c>
      <c r="AB31" s="8">
        <v>2.3</v>
      </c>
      <c r="AC31" s="106" t="s">
        <v>347</v>
      </c>
      <c r="AD31" s="96" t="s">
        <v>101</v>
      </c>
      <c r="AE31" s="8">
        <v>5.5</v>
      </c>
      <c r="AF31" s="109" t="s">
        <v>406</v>
      </c>
    </row>
    <row r="32" spans="1:32" ht="14.25" customHeight="1">
      <c r="A32" s="92">
        <v>29</v>
      </c>
      <c r="B32" s="11">
        <v>1.2</v>
      </c>
      <c r="C32" s="8">
        <v>1.8</v>
      </c>
      <c r="D32" s="8">
        <v>1.3</v>
      </c>
      <c r="E32" s="8">
        <v>1.9</v>
      </c>
      <c r="F32" s="8">
        <v>1.1</v>
      </c>
      <c r="G32" s="8">
        <v>1.2</v>
      </c>
      <c r="H32" s="8">
        <v>1.3</v>
      </c>
      <c r="I32" s="8">
        <v>1.3</v>
      </c>
      <c r="J32" s="8">
        <v>1.2</v>
      </c>
      <c r="K32" s="8">
        <v>1.6</v>
      </c>
      <c r="L32" s="8">
        <v>1.6</v>
      </c>
      <c r="M32" s="8">
        <v>3.2</v>
      </c>
      <c r="N32" s="8">
        <v>2.6</v>
      </c>
      <c r="O32" s="8">
        <v>2.2</v>
      </c>
      <c r="P32" s="8">
        <v>2</v>
      </c>
      <c r="Q32" s="8">
        <v>2.2</v>
      </c>
      <c r="R32" s="8">
        <v>2.4</v>
      </c>
      <c r="S32" s="8">
        <v>1.6</v>
      </c>
      <c r="T32" s="8">
        <v>1.4</v>
      </c>
      <c r="U32" s="8">
        <v>1.4</v>
      </c>
      <c r="V32" s="8">
        <v>1.4</v>
      </c>
      <c r="W32" s="8">
        <v>1.2</v>
      </c>
      <c r="X32" s="8">
        <v>1.4</v>
      </c>
      <c r="Y32" s="8">
        <v>1.2</v>
      </c>
      <c r="Z32" s="35">
        <f t="shared" si="0"/>
        <v>1.6541666666666668</v>
      </c>
      <c r="AA32" s="96" t="s">
        <v>65</v>
      </c>
      <c r="AB32" s="8">
        <v>3.2</v>
      </c>
      <c r="AC32" s="106" t="s">
        <v>389</v>
      </c>
      <c r="AD32" s="96" t="s">
        <v>65</v>
      </c>
      <c r="AE32" s="8">
        <v>9.4</v>
      </c>
      <c r="AF32" s="109" t="s">
        <v>89</v>
      </c>
    </row>
    <row r="33" spans="1:32" ht="14.25" customHeight="1">
      <c r="A33" s="92">
        <v>30</v>
      </c>
      <c r="B33" s="11">
        <v>1.4</v>
      </c>
      <c r="C33" s="8">
        <v>1.2</v>
      </c>
      <c r="D33" s="8">
        <v>1.3</v>
      </c>
      <c r="E33" s="8">
        <v>0.9</v>
      </c>
      <c r="F33" s="8">
        <v>1.5</v>
      </c>
      <c r="G33" s="8">
        <v>0.5</v>
      </c>
      <c r="H33" s="8">
        <v>0.8</v>
      </c>
      <c r="I33" s="8">
        <v>0.9</v>
      </c>
      <c r="J33" s="8">
        <v>0.8</v>
      </c>
      <c r="K33" s="8">
        <v>0.2</v>
      </c>
      <c r="L33" s="8">
        <v>1.2</v>
      </c>
      <c r="M33" s="8">
        <v>1</v>
      </c>
      <c r="N33" s="8">
        <v>1.2</v>
      </c>
      <c r="O33" s="8">
        <v>1.5</v>
      </c>
      <c r="P33" s="8">
        <v>1.1</v>
      </c>
      <c r="Q33" s="8">
        <v>0.9</v>
      </c>
      <c r="R33" s="8">
        <v>1</v>
      </c>
      <c r="S33" s="8">
        <v>0.5</v>
      </c>
      <c r="T33" s="8">
        <v>0.3</v>
      </c>
      <c r="U33" s="8">
        <v>0.2</v>
      </c>
      <c r="V33" s="8">
        <v>1</v>
      </c>
      <c r="W33" s="8">
        <v>0.4</v>
      </c>
      <c r="X33" s="8">
        <v>0.9</v>
      </c>
      <c r="Y33" s="8">
        <v>1.2</v>
      </c>
      <c r="Z33" s="35">
        <f t="shared" si="0"/>
        <v>0.9124999999999998</v>
      </c>
      <c r="AA33" s="96" t="s">
        <v>70</v>
      </c>
      <c r="AB33" s="8">
        <v>2.2</v>
      </c>
      <c r="AC33" s="106" t="s">
        <v>199</v>
      </c>
      <c r="AD33" s="96" t="s">
        <v>49</v>
      </c>
      <c r="AE33" s="8">
        <v>4</v>
      </c>
      <c r="AF33" s="109" t="s">
        <v>407</v>
      </c>
    </row>
    <row r="34" spans="1:32" ht="14.25" customHeight="1">
      <c r="A34" s="92">
        <v>31</v>
      </c>
      <c r="B34" s="11">
        <v>0.1</v>
      </c>
      <c r="C34" s="8">
        <v>1.1</v>
      </c>
      <c r="D34" s="8">
        <v>0</v>
      </c>
      <c r="E34" s="8">
        <v>0.8</v>
      </c>
      <c r="F34" s="8">
        <v>0.7</v>
      </c>
      <c r="G34" s="8">
        <v>0.7</v>
      </c>
      <c r="H34" s="8">
        <v>0.5</v>
      </c>
      <c r="I34" s="8">
        <v>0.3</v>
      </c>
      <c r="J34" s="8">
        <v>0.6</v>
      </c>
      <c r="K34" s="8">
        <v>0.4</v>
      </c>
      <c r="L34" s="8">
        <v>1.5</v>
      </c>
      <c r="M34" s="8">
        <v>1.6</v>
      </c>
      <c r="N34" s="8">
        <v>1.6</v>
      </c>
      <c r="O34" s="8">
        <v>1.7</v>
      </c>
      <c r="P34" s="8">
        <v>0.4</v>
      </c>
      <c r="Q34" s="8">
        <v>0.2</v>
      </c>
      <c r="R34" s="8">
        <v>1.2</v>
      </c>
      <c r="S34" s="8">
        <v>1.1</v>
      </c>
      <c r="T34" s="8">
        <v>1.1</v>
      </c>
      <c r="U34" s="8">
        <v>1.4</v>
      </c>
      <c r="V34" s="8">
        <v>0.6</v>
      </c>
      <c r="W34" s="8">
        <v>0.3</v>
      </c>
      <c r="X34" s="8">
        <v>0.8</v>
      </c>
      <c r="Y34" s="8">
        <v>0.8</v>
      </c>
      <c r="Z34" s="35">
        <f t="shared" si="0"/>
        <v>0.8125</v>
      </c>
      <c r="AA34" s="96" t="s">
        <v>45</v>
      </c>
      <c r="AB34" s="8">
        <v>2.7</v>
      </c>
      <c r="AC34" s="106" t="s">
        <v>390</v>
      </c>
      <c r="AD34" s="96" t="s">
        <v>159</v>
      </c>
      <c r="AE34" s="8">
        <v>4.5</v>
      </c>
      <c r="AF34" s="109" t="s">
        <v>408</v>
      </c>
    </row>
    <row r="35" spans="1:32" ht="14.25" customHeight="1">
      <c r="A35" s="94" t="s">
        <v>15</v>
      </c>
      <c r="B35" s="24">
        <f aca="true" t="shared" si="1" ref="B35:Z35">AVERAGE(B4:B34)</f>
        <v>1.1129032258064513</v>
      </c>
      <c r="C35" s="25">
        <f t="shared" si="1"/>
        <v>1.2354838709677418</v>
      </c>
      <c r="D35" s="25">
        <f t="shared" si="1"/>
        <v>1.0999999999999999</v>
      </c>
      <c r="E35" s="25">
        <f t="shared" si="1"/>
        <v>1.1032258064516127</v>
      </c>
      <c r="F35" s="25">
        <f t="shared" si="1"/>
        <v>1.22258064516129</v>
      </c>
      <c r="G35" s="25">
        <f t="shared" si="1"/>
        <v>1.264516129032258</v>
      </c>
      <c r="H35" s="25">
        <f t="shared" si="1"/>
        <v>1.396774193548387</v>
      </c>
      <c r="I35" s="25">
        <f t="shared" si="1"/>
        <v>1.458064516129032</v>
      </c>
      <c r="J35" s="25">
        <f t="shared" si="1"/>
        <v>1.4193548387096777</v>
      </c>
      <c r="K35" s="25">
        <f t="shared" si="1"/>
        <v>1.9161290322580642</v>
      </c>
      <c r="L35" s="25">
        <f t="shared" si="1"/>
        <v>1.9838709677419357</v>
      </c>
      <c r="M35" s="25">
        <f t="shared" si="1"/>
        <v>2.045161290322581</v>
      </c>
      <c r="N35" s="25">
        <f t="shared" si="1"/>
        <v>1.9387096774193546</v>
      </c>
      <c r="O35" s="25">
        <f t="shared" si="1"/>
        <v>1.845161290322581</v>
      </c>
      <c r="P35" s="25">
        <f t="shared" si="1"/>
        <v>1.7903225806451613</v>
      </c>
      <c r="Q35" s="25">
        <f t="shared" si="1"/>
        <v>1.5677419354838713</v>
      </c>
      <c r="R35" s="25">
        <f t="shared" si="1"/>
        <v>1.6645161290322585</v>
      </c>
      <c r="S35" s="25">
        <f t="shared" si="1"/>
        <v>1.5387096774193547</v>
      </c>
      <c r="T35" s="25">
        <f t="shared" si="1"/>
        <v>1.4096774193548385</v>
      </c>
      <c r="U35" s="25">
        <f t="shared" si="1"/>
        <v>1.3290322580645162</v>
      </c>
      <c r="V35" s="25">
        <f t="shared" si="1"/>
        <v>1.3193548387096776</v>
      </c>
      <c r="W35" s="25">
        <f t="shared" si="1"/>
        <v>1.3193548387096774</v>
      </c>
      <c r="X35" s="25">
        <f t="shared" si="1"/>
        <v>1.2000000000000002</v>
      </c>
      <c r="Y35" s="25">
        <f t="shared" si="1"/>
        <v>1.2000000000000002</v>
      </c>
      <c r="Z35" s="37">
        <f t="shared" si="1"/>
        <v>1.4741935483870972</v>
      </c>
      <c r="AA35" s="98"/>
      <c r="AB35" s="25">
        <f>AVERAGE(AB4:AB34)</f>
        <v>3.499999999999999</v>
      </c>
      <c r="AC35" s="32"/>
      <c r="AD35" s="98"/>
      <c r="AE35" s="25">
        <f>AVERAGE(AE4:AE34)</f>
        <v>7.158064516129031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南南西</v>
      </c>
      <c r="P38" s="104">
        <f>MATCH(N38,AB4:AB34,0)</f>
        <v>1</v>
      </c>
      <c r="Q38" s="111" t="str">
        <f>INDEX(AC4:AC34,P38,1)</f>
        <v>15:25</v>
      </c>
      <c r="T38" s="17">
        <f>MAX(AE4:AE34)</f>
        <v>15.8</v>
      </c>
      <c r="U38" s="103" t="str">
        <f>INDEX(AD4:AD34,V38,1)</f>
        <v>西北西</v>
      </c>
      <c r="V38" s="104">
        <v>8</v>
      </c>
      <c r="W38" s="111" t="str">
        <f>INDEX(AF4:AF34,V38,1)</f>
        <v>11:57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 t="str">
        <f>INDEX(AD4:AD34,V39,1)</f>
        <v>南南西</v>
      </c>
      <c r="V39" s="115">
        <v>1</v>
      </c>
      <c r="W39" s="111" t="str">
        <f>INDEX(AF4:AF34,V39,1)</f>
        <v>15:23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1.2</v>
      </c>
      <c r="D4" s="9">
        <v>1.7</v>
      </c>
      <c r="E4" s="9">
        <v>0.9</v>
      </c>
      <c r="F4" s="9">
        <v>0.5</v>
      </c>
      <c r="G4" s="9">
        <v>0.3</v>
      </c>
      <c r="H4" s="9">
        <v>1.5</v>
      </c>
      <c r="I4" s="9">
        <v>2</v>
      </c>
      <c r="J4" s="9">
        <v>2.5</v>
      </c>
      <c r="K4" s="9">
        <v>2.4</v>
      </c>
      <c r="L4" s="9">
        <v>2.1</v>
      </c>
      <c r="M4" s="9">
        <v>2.2</v>
      </c>
      <c r="N4" s="9">
        <v>2.3</v>
      </c>
      <c r="O4" s="9">
        <v>2.3</v>
      </c>
      <c r="P4" s="9">
        <v>2</v>
      </c>
      <c r="Q4" s="9">
        <v>1.7</v>
      </c>
      <c r="R4" s="9">
        <v>1.5</v>
      </c>
      <c r="S4" s="9">
        <v>1.3</v>
      </c>
      <c r="T4" s="9">
        <v>1.1</v>
      </c>
      <c r="U4" s="9">
        <v>1.4</v>
      </c>
      <c r="V4" s="9">
        <v>1</v>
      </c>
      <c r="W4" s="9">
        <v>0.7</v>
      </c>
      <c r="X4" s="9">
        <v>0.7</v>
      </c>
      <c r="Y4" s="9">
        <v>1.2</v>
      </c>
      <c r="Z4" s="34">
        <f aca="true" t="shared" si="0" ref="Z4:Z34">AVERAGE(B4:Y4)</f>
        <v>1.4833333333333336</v>
      </c>
      <c r="AA4" s="95" t="s">
        <v>65</v>
      </c>
      <c r="AB4" s="9">
        <v>3.1</v>
      </c>
      <c r="AC4" s="105" t="s">
        <v>409</v>
      </c>
      <c r="AD4" s="95" t="s">
        <v>57</v>
      </c>
      <c r="AE4" s="9">
        <v>6.7</v>
      </c>
      <c r="AF4" s="108" t="s">
        <v>424</v>
      </c>
    </row>
    <row r="5" spans="1:32" ht="14.25" customHeight="1">
      <c r="A5" s="92">
        <v>2</v>
      </c>
      <c r="B5" s="11">
        <v>1.2</v>
      </c>
      <c r="C5" s="8">
        <v>1</v>
      </c>
      <c r="D5" s="8">
        <v>0.8</v>
      </c>
      <c r="E5" s="8">
        <v>1.3</v>
      </c>
      <c r="F5" s="8">
        <v>1</v>
      </c>
      <c r="G5" s="8">
        <v>1</v>
      </c>
      <c r="H5" s="8">
        <v>1.1</v>
      </c>
      <c r="I5" s="8">
        <v>2</v>
      </c>
      <c r="J5" s="8">
        <v>2.9</v>
      </c>
      <c r="K5" s="8">
        <v>2.8</v>
      </c>
      <c r="L5" s="8">
        <v>2.6</v>
      </c>
      <c r="M5" s="8">
        <v>2.4</v>
      </c>
      <c r="N5" s="8">
        <v>2.8</v>
      </c>
      <c r="O5" s="8">
        <v>2.5</v>
      </c>
      <c r="P5" s="8">
        <v>1.9</v>
      </c>
      <c r="Q5" s="8">
        <v>1.7</v>
      </c>
      <c r="R5" s="8">
        <v>1.5</v>
      </c>
      <c r="S5" s="8">
        <v>1</v>
      </c>
      <c r="T5" s="8">
        <v>0.7</v>
      </c>
      <c r="U5" s="8">
        <v>0.9</v>
      </c>
      <c r="V5" s="8">
        <v>1.1</v>
      </c>
      <c r="W5" s="8">
        <v>1</v>
      </c>
      <c r="X5" s="8">
        <v>0.2</v>
      </c>
      <c r="Y5" s="8">
        <v>0.2</v>
      </c>
      <c r="Z5" s="35">
        <f t="shared" si="0"/>
        <v>1.4833333333333336</v>
      </c>
      <c r="AA5" s="96" t="s">
        <v>65</v>
      </c>
      <c r="AB5" s="8">
        <v>3.2</v>
      </c>
      <c r="AC5" s="106" t="s">
        <v>410</v>
      </c>
      <c r="AD5" s="96" t="s">
        <v>65</v>
      </c>
      <c r="AE5" s="8">
        <v>5.2</v>
      </c>
      <c r="AF5" s="109" t="s">
        <v>425</v>
      </c>
    </row>
    <row r="6" spans="1:32" ht="14.25" customHeight="1">
      <c r="A6" s="92">
        <v>3</v>
      </c>
      <c r="B6" s="11">
        <v>0.3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0.8</v>
      </c>
      <c r="I6" s="8">
        <v>1.4</v>
      </c>
      <c r="J6" s="8">
        <v>1.6</v>
      </c>
      <c r="K6" s="8">
        <v>1.6</v>
      </c>
      <c r="L6" s="8">
        <v>2.3</v>
      </c>
      <c r="M6" s="8">
        <v>3.3</v>
      </c>
      <c r="N6" s="8">
        <v>3.4</v>
      </c>
      <c r="O6" s="8">
        <v>3.7</v>
      </c>
      <c r="P6" s="8">
        <v>2.9</v>
      </c>
      <c r="Q6" s="8">
        <v>2.5</v>
      </c>
      <c r="R6" s="8">
        <v>2.3</v>
      </c>
      <c r="S6" s="8">
        <v>2.2</v>
      </c>
      <c r="T6" s="8">
        <v>2.1</v>
      </c>
      <c r="U6" s="8">
        <v>1.5</v>
      </c>
      <c r="V6" s="8">
        <v>1.4</v>
      </c>
      <c r="W6" s="8">
        <v>0.7</v>
      </c>
      <c r="X6" s="8">
        <v>0.5</v>
      </c>
      <c r="Y6" s="8">
        <v>0.2</v>
      </c>
      <c r="Z6" s="35">
        <f t="shared" si="0"/>
        <v>1.4458333333333335</v>
      </c>
      <c r="AA6" s="96" t="s">
        <v>45</v>
      </c>
      <c r="AB6" s="8">
        <v>3.8</v>
      </c>
      <c r="AC6" s="106" t="s">
        <v>411</v>
      </c>
      <c r="AD6" s="96" t="s">
        <v>163</v>
      </c>
      <c r="AE6" s="8">
        <v>7.2</v>
      </c>
      <c r="AF6" s="109" t="s">
        <v>351</v>
      </c>
    </row>
    <row r="7" spans="1:32" ht="14.25" customHeight="1">
      <c r="A7" s="92">
        <v>4</v>
      </c>
      <c r="B7" s="11">
        <v>0.1</v>
      </c>
      <c r="C7" s="8">
        <v>1</v>
      </c>
      <c r="D7" s="8">
        <v>1.3</v>
      </c>
      <c r="E7" s="8">
        <v>1.2</v>
      </c>
      <c r="F7" s="8">
        <v>0.5</v>
      </c>
      <c r="G7" s="8">
        <v>0.6</v>
      </c>
      <c r="H7" s="8">
        <v>1.6</v>
      </c>
      <c r="I7" s="8">
        <v>2</v>
      </c>
      <c r="J7" s="8">
        <v>1.6</v>
      </c>
      <c r="K7" s="8">
        <v>3.1</v>
      </c>
      <c r="L7" s="8">
        <v>3.2</v>
      </c>
      <c r="M7" s="8">
        <v>3.5</v>
      </c>
      <c r="N7" s="8">
        <v>3.5</v>
      </c>
      <c r="O7" s="8">
        <v>4.2</v>
      </c>
      <c r="P7" s="8">
        <v>4.5</v>
      </c>
      <c r="Q7" s="8">
        <v>3.3</v>
      </c>
      <c r="R7" s="8">
        <v>3.2</v>
      </c>
      <c r="S7" s="8">
        <v>3.4</v>
      </c>
      <c r="T7" s="8">
        <v>3.2</v>
      </c>
      <c r="U7" s="8">
        <v>1.8</v>
      </c>
      <c r="V7" s="8">
        <v>1.6</v>
      </c>
      <c r="W7" s="8">
        <v>1.8</v>
      </c>
      <c r="X7" s="8">
        <v>1.1</v>
      </c>
      <c r="Y7" s="8">
        <v>0.8</v>
      </c>
      <c r="Z7" s="35">
        <f t="shared" si="0"/>
        <v>2.170833333333333</v>
      </c>
      <c r="AA7" s="96" t="s">
        <v>45</v>
      </c>
      <c r="AB7" s="8">
        <v>5</v>
      </c>
      <c r="AC7" s="106" t="s">
        <v>412</v>
      </c>
      <c r="AD7" s="96" t="s">
        <v>45</v>
      </c>
      <c r="AE7" s="8">
        <v>9.4</v>
      </c>
      <c r="AF7" s="109" t="s">
        <v>145</v>
      </c>
    </row>
    <row r="8" spans="1:32" ht="14.25" customHeight="1">
      <c r="A8" s="92">
        <v>5</v>
      </c>
      <c r="B8" s="11">
        <v>0.5</v>
      </c>
      <c r="C8" s="8">
        <v>0.2</v>
      </c>
      <c r="D8" s="8">
        <v>2.6</v>
      </c>
      <c r="E8" s="8">
        <v>0.4</v>
      </c>
      <c r="F8" s="8">
        <v>0.1</v>
      </c>
      <c r="G8" s="8">
        <v>0.3</v>
      </c>
      <c r="H8" s="8">
        <v>0.9</v>
      </c>
      <c r="I8" s="8">
        <v>2.7</v>
      </c>
      <c r="J8" s="8">
        <v>2.4</v>
      </c>
      <c r="K8" s="8">
        <v>3</v>
      </c>
      <c r="L8" s="8">
        <v>3.3</v>
      </c>
      <c r="M8" s="8">
        <v>4.5</v>
      </c>
      <c r="N8" s="8">
        <v>3.8</v>
      </c>
      <c r="O8" s="8">
        <v>4.2</v>
      </c>
      <c r="P8" s="8">
        <v>4.6</v>
      </c>
      <c r="Q8" s="8">
        <v>3.2</v>
      </c>
      <c r="R8" s="8">
        <v>3.8</v>
      </c>
      <c r="S8" s="8">
        <v>2.3</v>
      </c>
      <c r="T8" s="8">
        <v>2.1</v>
      </c>
      <c r="U8" s="8">
        <v>2</v>
      </c>
      <c r="V8" s="8">
        <v>1.1</v>
      </c>
      <c r="W8" s="8">
        <v>0.8</v>
      </c>
      <c r="X8" s="8">
        <v>0.9</v>
      </c>
      <c r="Y8" s="8">
        <v>1.2</v>
      </c>
      <c r="Z8" s="35">
        <f t="shared" si="0"/>
        <v>2.120833333333333</v>
      </c>
      <c r="AA8" s="96" t="s">
        <v>45</v>
      </c>
      <c r="AB8" s="8">
        <v>4.9</v>
      </c>
      <c r="AC8" s="106" t="s">
        <v>413</v>
      </c>
      <c r="AD8" s="96" t="s">
        <v>45</v>
      </c>
      <c r="AE8" s="8">
        <v>8.6</v>
      </c>
      <c r="AF8" s="109" t="s">
        <v>385</v>
      </c>
    </row>
    <row r="9" spans="1:32" ht="14.25" customHeight="1">
      <c r="A9" s="92">
        <v>6</v>
      </c>
      <c r="B9" s="11">
        <v>2.3</v>
      </c>
      <c r="C9" s="8">
        <v>1.6</v>
      </c>
      <c r="D9" s="8">
        <v>0.1</v>
      </c>
      <c r="E9" s="8">
        <v>0.8</v>
      </c>
      <c r="F9" s="8">
        <v>1.2</v>
      </c>
      <c r="G9" s="8">
        <v>1.4</v>
      </c>
      <c r="H9" s="8">
        <v>1.5</v>
      </c>
      <c r="I9" s="8">
        <v>2.5</v>
      </c>
      <c r="J9" s="8">
        <v>2.7</v>
      </c>
      <c r="K9" s="8">
        <v>2.8</v>
      </c>
      <c r="L9" s="8">
        <v>2.9</v>
      </c>
      <c r="M9" s="8">
        <v>2.8</v>
      </c>
      <c r="N9" s="8">
        <v>3.6</v>
      </c>
      <c r="O9" s="8">
        <v>4.7</v>
      </c>
      <c r="P9" s="8">
        <v>3.8</v>
      </c>
      <c r="Q9" s="8">
        <v>4.3</v>
      </c>
      <c r="R9" s="8">
        <v>3.3</v>
      </c>
      <c r="S9" s="8">
        <v>3.7</v>
      </c>
      <c r="T9" s="8">
        <v>2.5</v>
      </c>
      <c r="U9" s="8">
        <v>2.9</v>
      </c>
      <c r="V9" s="8">
        <v>1.8</v>
      </c>
      <c r="W9" s="8">
        <v>1.6</v>
      </c>
      <c r="X9" s="8">
        <v>1.6</v>
      </c>
      <c r="Y9" s="8">
        <v>1.5</v>
      </c>
      <c r="Z9" s="35">
        <f t="shared" si="0"/>
        <v>2.4125</v>
      </c>
      <c r="AA9" s="96" t="s">
        <v>45</v>
      </c>
      <c r="AB9" s="8">
        <v>5.1</v>
      </c>
      <c r="AC9" s="106" t="s">
        <v>414</v>
      </c>
      <c r="AD9" s="96" t="s">
        <v>45</v>
      </c>
      <c r="AE9" s="8">
        <v>9.9</v>
      </c>
      <c r="AF9" s="109" t="s">
        <v>426</v>
      </c>
    </row>
    <row r="10" spans="1:32" ht="14.25" customHeight="1">
      <c r="A10" s="92">
        <v>7</v>
      </c>
      <c r="B10" s="11">
        <v>1.9</v>
      </c>
      <c r="C10" s="8">
        <v>1.3</v>
      </c>
      <c r="D10" s="8">
        <v>0.9</v>
      </c>
      <c r="E10" s="8">
        <v>1.6</v>
      </c>
      <c r="F10" s="8">
        <v>2.4</v>
      </c>
      <c r="G10" s="8">
        <v>0.8</v>
      </c>
      <c r="H10" s="8">
        <v>1.7</v>
      </c>
      <c r="I10" s="8">
        <v>2.2</v>
      </c>
      <c r="J10" s="8">
        <v>3</v>
      </c>
      <c r="K10" s="8">
        <v>4.1</v>
      </c>
      <c r="L10" s="8">
        <v>3.5</v>
      </c>
      <c r="M10" s="8">
        <v>2.6</v>
      </c>
      <c r="N10" s="8">
        <v>2.7</v>
      </c>
      <c r="O10" s="8">
        <v>1.2</v>
      </c>
      <c r="P10" s="8">
        <v>1.1</v>
      </c>
      <c r="Q10" s="8">
        <v>0.7</v>
      </c>
      <c r="R10" s="8">
        <v>0.6</v>
      </c>
      <c r="S10" s="8">
        <v>0.2</v>
      </c>
      <c r="T10" s="8">
        <v>0.7</v>
      </c>
      <c r="U10" s="8">
        <v>0.3</v>
      </c>
      <c r="V10" s="8">
        <v>0.7</v>
      </c>
      <c r="W10" s="8">
        <v>0.4</v>
      </c>
      <c r="X10" s="8">
        <v>2.1</v>
      </c>
      <c r="Y10" s="8">
        <v>1.8</v>
      </c>
      <c r="Z10" s="35">
        <f t="shared" si="0"/>
        <v>1.6041666666666667</v>
      </c>
      <c r="AA10" s="96" t="s">
        <v>45</v>
      </c>
      <c r="AB10" s="8">
        <v>4.8</v>
      </c>
      <c r="AC10" s="106" t="s">
        <v>405</v>
      </c>
      <c r="AD10" s="96" t="s">
        <v>45</v>
      </c>
      <c r="AE10" s="8">
        <v>8</v>
      </c>
      <c r="AF10" s="109" t="s">
        <v>116</v>
      </c>
    </row>
    <row r="11" spans="1:32" ht="14.25" customHeight="1">
      <c r="A11" s="92">
        <v>8</v>
      </c>
      <c r="B11" s="11">
        <v>1.6</v>
      </c>
      <c r="C11" s="8">
        <v>1.7</v>
      </c>
      <c r="D11" s="8">
        <v>1.5</v>
      </c>
      <c r="E11" s="8">
        <v>1.4</v>
      </c>
      <c r="F11" s="8">
        <v>1.4</v>
      </c>
      <c r="G11" s="8">
        <v>2.2</v>
      </c>
      <c r="H11" s="8">
        <v>1.3</v>
      </c>
      <c r="I11" s="8">
        <v>1.2</v>
      </c>
      <c r="J11" s="8">
        <v>2.4</v>
      </c>
      <c r="K11" s="8">
        <v>1.5</v>
      </c>
      <c r="L11" s="8">
        <v>2.8</v>
      </c>
      <c r="M11" s="8">
        <v>2.3</v>
      </c>
      <c r="N11" s="8">
        <v>3.2</v>
      </c>
      <c r="O11" s="8">
        <v>2</v>
      </c>
      <c r="P11" s="8">
        <v>1.3</v>
      </c>
      <c r="Q11" s="8">
        <v>2</v>
      </c>
      <c r="R11" s="8">
        <v>1.7</v>
      </c>
      <c r="S11" s="8">
        <v>1.3</v>
      </c>
      <c r="T11" s="8">
        <v>1</v>
      </c>
      <c r="U11" s="8">
        <v>1.4</v>
      </c>
      <c r="V11" s="8">
        <v>0.9</v>
      </c>
      <c r="W11" s="8">
        <v>0.3</v>
      </c>
      <c r="X11" s="8">
        <v>0.4</v>
      </c>
      <c r="Y11" s="8">
        <v>0.3</v>
      </c>
      <c r="Z11" s="35">
        <f t="shared" si="0"/>
        <v>1.5458333333333332</v>
      </c>
      <c r="AA11" s="96" t="s">
        <v>65</v>
      </c>
      <c r="AB11" s="8">
        <v>3.4</v>
      </c>
      <c r="AC11" s="106" t="s">
        <v>291</v>
      </c>
      <c r="AD11" s="96" t="s">
        <v>65</v>
      </c>
      <c r="AE11" s="8">
        <v>6.3</v>
      </c>
      <c r="AF11" s="109" t="s">
        <v>140</v>
      </c>
    </row>
    <row r="12" spans="1:32" ht="14.25" customHeight="1">
      <c r="A12" s="92">
        <v>9</v>
      </c>
      <c r="B12" s="11">
        <v>0.3</v>
      </c>
      <c r="C12" s="8">
        <v>1</v>
      </c>
      <c r="D12" s="8">
        <v>1.4</v>
      </c>
      <c r="E12" s="8">
        <v>0.7</v>
      </c>
      <c r="F12" s="8">
        <v>0.4</v>
      </c>
      <c r="G12" s="8">
        <v>0.6</v>
      </c>
      <c r="H12" s="8">
        <v>0.6</v>
      </c>
      <c r="I12" s="8">
        <v>1.1</v>
      </c>
      <c r="J12" s="8">
        <v>0.8</v>
      </c>
      <c r="K12" s="8">
        <v>1.1</v>
      </c>
      <c r="L12" s="8">
        <v>1.2</v>
      </c>
      <c r="M12" s="8">
        <v>2.7</v>
      </c>
      <c r="N12" s="8">
        <v>3.8</v>
      </c>
      <c r="O12" s="8">
        <v>3.2</v>
      </c>
      <c r="P12" s="8">
        <v>1.5</v>
      </c>
      <c r="Q12" s="8">
        <v>1.3</v>
      </c>
      <c r="R12" s="8">
        <v>0.4</v>
      </c>
      <c r="S12" s="8">
        <v>0.4</v>
      </c>
      <c r="T12" s="8">
        <v>0.2</v>
      </c>
      <c r="U12" s="8">
        <v>0.9</v>
      </c>
      <c r="V12" s="8">
        <v>0.9</v>
      </c>
      <c r="W12" s="8">
        <v>0.4</v>
      </c>
      <c r="X12" s="8">
        <v>0.4</v>
      </c>
      <c r="Y12" s="8">
        <v>0.8</v>
      </c>
      <c r="Z12" s="35">
        <f t="shared" si="0"/>
        <v>1.0874999999999997</v>
      </c>
      <c r="AA12" s="96" t="s">
        <v>45</v>
      </c>
      <c r="AB12" s="8">
        <v>4.4</v>
      </c>
      <c r="AC12" s="106" t="s">
        <v>273</v>
      </c>
      <c r="AD12" s="96" t="s">
        <v>45</v>
      </c>
      <c r="AE12" s="8">
        <v>7.6</v>
      </c>
      <c r="AF12" s="109" t="s">
        <v>91</v>
      </c>
    </row>
    <row r="13" spans="1:32" ht="14.25" customHeight="1">
      <c r="A13" s="92">
        <v>10</v>
      </c>
      <c r="B13" s="11">
        <v>1.2</v>
      </c>
      <c r="C13" s="8">
        <v>0.3</v>
      </c>
      <c r="D13" s="8">
        <v>0.9</v>
      </c>
      <c r="E13" s="8">
        <v>0.3</v>
      </c>
      <c r="F13" s="8">
        <v>0.2</v>
      </c>
      <c r="G13" s="8">
        <v>0.3</v>
      </c>
      <c r="H13" s="8">
        <v>0.5</v>
      </c>
      <c r="I13" s="8">
        <v>0.1</v>
      </c>
      <c r="J13" s="8">
        <v>0.6</v>
      </c>
      <c r="K13" s="8">
        <v>0.5</v>
      </c>
      <c r="L13" s="8">
        <v>1.7</v>
      </c>
      <c r="M13" s="8">
        <v>1.1</v>
      </c>
      <c r="N13" s="8">
        <v>1.2</v>
      </c>
      <c r="O13" s="8">
        <v>1.5</v>
      </c>
      <c r="P13" s="8">
        <v>1.6</v>
      </c>
      <c r="Q13" s="8">
        <v>1.2</v>
      </c>
      <c r="R13" s="8">
        <v>0.8</v>
      </c>
      <c r="S13" s="8">
        <v>1.1</v>
      </c>
      <c r="T13" s="8">
        <v>2</v>
      </c>
      <c r="U13" s="8">
        <v>1</v>
      </c>
      <c r="V13" s="8">
        <v>0.6</v>
      </c>
      <c r="W13" s="8">
        <v>0.4</v>
      </c>
      <c r="X13" s="8">
        <v>0.2</v>
      </c>
      <c r="Y13" s="8">
        <v>0.1</v>
      </c>
      <c r="Z13" s="35">
        <f t="shared" si="0"/>
        <v>0.8083333333333332</v>
      </c>
      <c r="AA13" s="96" t="s">
        <v>45</v>
      </c>
      <c r="AB13" s="8">
        <v>2.1</v>
      </c>
      <c r="AC13" s="106" t="s">
        <v>330</v>
      </c>
      <c r="AD13" s="96" t="s">
        <v>161</v>
      </c>
      <c r="AE13" s="8">
        <v>3.9</v>
      </c>
      <c r="AF13" s="109" t="s">
        <v>427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0.4</v>
      </c>
      <c r="E14" s="18">
        <v>0.3</v>
      </c>
      <c r="F14" s="18">
        <v>0.7</v>
      </c>
      <c r="G14" s="18">
        <v>0.4</v>
      </c>
      <c r="H14" s="18">
        <v>0</v>
      </c>
      <c r="I14" s="18">
        <v>0.1</v>
      </c>
      <c r="J14" s="18">
        <v>3.6</v>
      </c>
      <c r="K14" s="18">
        <v>4</v>
      </c>
      <c r="L14" s="18">
        <v>3.5</v>
      </c>
      <c r="M14" s="18">
        <v>2.2</v>
      </c>
      <c r="N14" s="18">
        <v>3.5</v>
      </c>
      <c r="O14" s="18">
        <v>5</v>
      </c>
      <c r="P14" s="18">
        <v>4.2</v>
      </c>
      <c r="Q14" s="18">
        <v>3.3</v>
      </c>
      <c r="R14" s="18">
        <v>3.6</v>
      </c>
      <c r="S14" s="18">
        <v>3.4</v>
      </c>
      <c r="T14" s="18">
        <v>2.9</v>
      </c>
      <c r="U14" s="18">
        <v>0.4</v>
      </c>
      <c r="V14" s="18">
        <v>0.6</v>
      </c>
      <c r="W14" s="18">
        <v>0.1</v>
      </c>
      <c r="X14" s="18">
        <v>0.3</v>
      </c>
      <c r="Y14" s="18">
        <v>0.3</v>
      </c>
      <c r="Z14" s="36">
        <f t="shared" si="0"/>
        <v>1.7916666666666663</v>
      </c>
      <c r="AA14" s="97" t="s">
        <v>45</v>
      </c>
      <c r="AB14" s="18">
        <v>5.4</v>
      </c>
      <c r="AC14" s="107" t="s">
        <v>415</v>
      </c>
      <c r="AD14" s="97" t="s">
        <v>45</v>
      </c>
      <c r="AE14" s="18">
        <v>8.8</v>
      </c>
      <c r="AF14" s="110" t="s">
        <v>428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0.6</v>
      </c>
      <c r="E15" s="8">
        <v>0.2</v>
      </c>
      <c r="F15" s="8">
        <v>0.2</v>
      </c>
      <c r="G15" s="8">
        <v>0.8</v>
      </c>
      <c r="H15" s="8">
        <v>0.5</v>
      </c>
      <c r="I15" s="8">
        <v>1.2</v>
      </c>
      <c r="J15" s="8">
        <v>2</v>
      </c>
      <c r="K15" s="8">
        <v>2.2</v>
      </c>
      <c r="L15" s="8">
        <v>1.1</v>
      </c>
      <c r="M15" s="8">
        <v>1.1</v>
      </c>
      <c r="N15" s="8">
        <v>1.2</v>
      </c>
      <c r="O15" s="8">
        <v>0.7</v>
      </c>
      <c r="P15" s="8">
        <v>0.5</v>
      </c>
      <c r="Q15" s="8">
        <v>0.8</v>
      </c>
      <c r="R15" s="8">
        <v>1.1</v>
      </c>
      <c r="S15" s="8">
        <v>1.4</v>
      </c>
      <c r="T15" s="8">
        <v>0.5</v>
      </c>
      <c r="U15" s="8">
        <v>0.4</v>
      </c>
      <c r="V15" s="8">
        <v>0.7</v>
      </c>
      <c r="W15" s="8">
        <v>0.6</v>
      </c>
      <c r="X15" s="8">
        <v>1.2</v>
      </c>
      <c r="Y15" s="8">
        <v>0.1</v>
      </c>
      <c r="Z15" s="35">
        <f t="shared" si="0"/>
        <v>0.8333333333333334</v>
      </c>
      <c r="AA15" s="96" t="s">
        <v>65</v>
      </c>
      <c r="AB15" s="8">
        <v>2.3</v>
      </c>
      <c r="AC15" s="106" t="s">
        <v>252</v>
      </c>
      <c r="AD15" s="96" t="s">
        <v>65</v>
      </c>
      <c r="AE15" s="8">
        <v>4.5</v>
      </c>
      <c r="AF15" s="109" t="s">
        <v>429</v>
      </c>
    </row>
    <row r="16" spans="1:32" ht="14.25" customHeight="1">
      <c r="A16" s="92">
        <v>13</v>
      </c>
      <c r="B16" s="11">
        <v>0.9</v>
      </c>
      <c r="C16" s="8">
        <v>0.8</v>
      </c>
      <c r="D16" s="8">
        <v>1.2</v>
      </c>
      <c r="E16" s="8">
        <v>0</v>
      </c>
      <c r="F16" s="8">
        <v>0.2</v>
      </c>
      <c r="G16" s="8">
        <v>0.7</v>
      </c>
      <c r="H16" s="8">
        <v>0.9</v>
      </c>
      <c r="I16" s="8">
        <v>0.5</v>
      </c>
      <c r="J16" s="8">
        <v>1.1</v>
      </c>
      <c r="K16" s="8">
        <v>1.4</v>
      </c>
      <c r="L16" s="8">
        <v>1.7</v>
      </c>
      <c r="M16" s="8">
        <v>2.3</v>
      </c>
      <c r="N16" s="8">
        <v>2.1</v>
      </c>
      <c r="O16" s="8">
        <v>2.2</v>
      </c>
      <c r="P16" s="8">
        <v>1.1</v>
      </c>
      <c r="Q16" s="8">
        <v>0.4</v>
      </c>
      <c r="R16" s="8">
        <v>0.1</v>
      </c>
      <c r="S16" s="8">
        <v>3.9</v>
      </c>
      <c r="T16" s="8">
        <v>2</v>
      </c>
      <c r="U16" s="8">
        <v>0.6</v>
      </c>
      <c r="V16" s="8">
        <v>0.1</v>
      </c>
      <c r="W16" s="8">
        <v>0.9</v>
      </c>
      <c r="X16" s="8">
        <v>1.1</v>
      </c>
      <c r="Y16" s="8">
        <v>1.2</v>
      </c>
      <c r="Z16" s="35">
        <f t="shared" si="0"/>
        <v>1.1416666666666668</v>
      </c>
      <c r="AA16" s="96" t="s">
        <v>45</v>
      </c>
      <c r="AB16" s="8">
        <v>4.4</v>
      </c>
      <c r="AC16" s="106" t="s">
        <v>416</v>
      </c>
      <c r="AD16" s="96" t="s">
        <v>161</v>
      </c>
      <c r="AE16" s="8">
        <v>6.2</v>
      </c>
      <c r="AF16" s="109" t="s">
        <v>430</v>
      </c>
    </row>
    <row r="17" spans="1:32" ht="14.25" customHeight="1">
      <c r="A17" s="92">
        <v>14</v>
      </c>
      <c r="B17" s="11">
        <v>0.8</v>
      </c>
      <c r="C17" s="8">
        <v>0.5</v>
      </c>
      <c r="D17" s="8">
        <v>0.5</v>
      </c>
      <c r="E17" s="8">
        <v>0.8</v>
      </c>
      <c r="F17" s="8">
        <v>0.7</v>
      </c>
      <c r="G17" s="8">
        <v>0.9</v>
      </c>
      <c r="H17" s="8">
        <v>0.9</v>
      </c>
      <c r="I17" s="8">
        <v>1.7</v>
      </c>
      <c r="J17" s="8">
        <v>2.2</v>
      </c>
      <c r="K17" s="8">
        <v>1.6</v>
      </c>
      <c r="L17" s="8">
        <v>1.3</v>
      </c>
      <c r="M17" s="8">
        <v>2</v>
      </c>
      <c r="N17" s="8">
        <v>2.3</v>
      </c>
      <c r="O17" s="8">
        <v>1.6</v>
      </c>
      <c r="P17" s="8">
        <v>1.1</v>
      </c>
      <c r="Q17" s="8">
        <v>1.2</v>
      </c>
      <c r="R17" s="8">
        <v>0.5</v>
      </c>
      <c r="S17" s="8">
        <v>0.5</v>
      </c>
      <c r="T17" s="8">
        <v>0.7</v>
      </c>
      <c r="U17" s="8">
        <v>0.3</v>
      </c>
      <c r="V17" s="8">
        <v>0.3</v>
      </c>
      <c r="W17" s="8">
        <v>1.5</v>
      </c>
      <c r="X17" s="8">
        <v>2.4</v>
      </c>
      <c r="Y17" s="8">
        <v>1.9</v>
      </c>
      <c r="Z17" s="35">
        <f t="shared" si="0"/>
        <v>1.175</v>
      </c>
      <c r="AA17" s="96" t="s">
        <v>45</v>
      </c>
      <c r="AB17" s="8">
        <v>2.5</v>
      </c>
      <c r="AC17" s="106" t="s">
        <v>178</v>
      </c>
      <c r="AD17" s="96" t="s">
        <v>57</v>
      </c>
      <c r="AE17" s="8">
        <v>4.7</v>
      </c>
      <c r="AF17" s="109" t="s">
        <v>431</v>
      </c>
    </row>
    <row r="18" spans="1:32" ht="14.25" customHeight="1">
      <c r="A18" s="92">
        <v>15</v>
      </c>
      <c r="B18" s="11">
        <v>1.4</v>
      </c>
      <c r="C18" s="8">
        <v>1.6</v>
      </c>
      <c r="D18" s="8">
        <v>0.2</v>
      </c>
      <c r="E18" s="8">
        <v>0.3</v>
      </c>
      <c r="F18" s="8">
        <v>0.3</v>
      </c>
      <c r="G18" s="8">
        <v>0.3</v>
      </c>
      <c r="H18" s="8">
        <v>0.5</v>
      </c>
      <c r="I18" s="8">
        <v>1.3</v>
      </c>
      <c r="J18" s="8">
        <v>1.9</v>
      </c>
      <c r="K18" s="8">
        <v>2.4</v>
      </c>
      <c r="L18" s="8">
        <v>2.9</v>
      </c>
      <c r="M18" s="8">
        <v>4.3</v>
      </c>
      <c r="N18" s="8">
        <v>3.9</v>
      </c>
      <c r="O18" s="8">
        <v>3.8</v>
      </c>
      <c r="P18" s="8">
        <v>4.2</v>
      </c>
      <c r="Q18" s="8">
        <v>2.8</v>
      </c>
      <c r="R18" s="8">
        <v>0.7</v>
      </c>
      <c r="S18" s="8">
        <v>0.9</v>
      </c>
      <c r="T18" s="8">
        <v>1.5</v>
      </c>
      <c r="U18" s="8">
        <v>3.5</v>
      </c>
      <c r="V18" s="8">
        <v>0.4</v>
      </c>
      <c r="W18" s="8">
        <v>0.4</v>
      </c>
      <c r="X18" s="8">
        <v>0.3</v>
      </c>
      <c r="Y18" s="8">
        <v>0.4</v>
      </c>
      <c r="Z18" s="35">
        <f t="shared" si="0"/>
        <v>1.6749999999999996</v>
      </c>
      <c r="AA18" s="96" t="s">
        <v>45</v>
      </c>
      <c r="AB18" s="8">
        <v>4.4</v>
      </c>
      <c r="AC18" s="106" t="s">
        <v>115</v>
      </c>
      <c r="AD18" s="96" t="s">
        <v>45</v>
      </c>
      <c r="AE18" s="8">
        <v>7.9</v>
      </c>
      <c r="AF18" s="109" t="s">
        <v>364</v>
      </c>
    </row>
    <row r="19" spans="1:32" ht="14.25" customHeight="1">
      <c r="A19" s="92">
        <v>16</v>
      </c>
      <c r="B19" s="11">
        <v>0.3</v>
      </c>
      <c r="C19" s="8">
        <v>0.6</v>
      </c>
      <c r="D19" s="8">
        <v>0.5</v>
      </c>
      <c r="E19" s="8">
        <v>1.2</v>
      </c>
      <c r="F19" s="8">
        <v>1.4</v>
      </c>
      <c r="G19" s="8">
        <v>1.6</v>
      </c>
      <c r="H19" s="8">
        <v>1.2</v>
      </c>
      <c r="I19" s="8">
        <v>1.9</v>
      </c>
      <c r="J19" s="8">
        <v>1.9</v>
      </c>
      <c r="K19" s="8">
        <v>1.5</v>
      </c>
      <c r="L19" s="8">
        <v>1.6</v>
      </c>
      <c r="M19" s="8">
        <v>1.8</v>
      </c>
      <c r="N19" s="8">
        <v>1.9</v>
      </c>
      <c r="O19" s="8">
        <v>1.6</v>
      </c>
      <c r="P19" s="8">
        <v>0.9</v>
      </c>
      <c r="Q19" s="8">
        <v>0.5</v>
      </c>
      <c r="R19" s="8">
        <v>0.9</v>
      </c>
      <c r="S19" s="8">
        <v>1</v>
      </c>
      <c r="T19" s="8">
        <v>1.7</v>
      </c>
      <c r="U19" s="8">
        <v>0.4</v>
      </c>
      <c r="V19" s="8">
        <v>0.5</v>
      </c>
      <c r="W19" s="8">
        <v>0.3</v>
      </c>
      <c r="X19" s="8">
        <v>0.2</v>
      </c>
      <c r="Y19" s="8">
        <v>0.1</v>
      </c>
      <c r="Z19" s="35">
        <f t="shared" si="0"/>
        <v>1.0624999999999998</v>
      </c>
      <c r="AA19" s="96" t="s">
        <v>65</v>
      </c>
      <c r="AB19" s="8">
        <v>2.3</v>
      </c>
      <c r="AC19" s="106" t="s">
        <v>333</v>
      </c>
      <c r="AD19" s="96" t="s">
        <v>67</v>
      </c>
      <c r="AE19" s="8">
        <v>5.2</v>
      </c>
      <c r="AF19" s="109" t="s">
        <v>274</v>
      </c>
    </row>
    <row r="20" spans="1:32" ht="14.25" customHeight="1">
      <c r="A20" s="92">
        <v>17</v>
      </c>
      <c r="B20" s="11">
        <v>0.8</v>
      </c>
      <c r="C20" s="8">
        <v>1.7</v>
      </c>
      <c r="D20" s="8">
        <v>1.1</v>
      </c>
      <c r="E20" s="8">
        <v>1.1</v>
      </c>
      <c r="F20" s="8">
        <v>0.6</v>
      </c>
      <c r="G20" s="8">
        <v>0.7</v>
      </c>
      <c r="H20" s="8">
        <v>0.4</v>
      </c>
      <c r="I20" s="8">
        <v>0.2</v>
      </c>
      <c r="J20" s="8">
        <v>0.6</v>
      </c>
      <c r="K20" s="8">
        <v>2.3</v>
      </c>
      <c r="L20" s="8">
        <v>2.5</v>
      </c>
      <c r="M20" s="8">
        <v>2.9</v>
      </c>
      <c r="N20" s="8">
        <v>2.7</v>
      </c>
      <c r="O20" s="8">
        <v>3.5</v>
      </c>
      <c r="P20" s="8">
        <v>3.8</v>
      </c>
      <c r="Q20" s="8">
        <v>0.9</v>
      </c>
      <c r="R20" s="8">
        <v>2</v>
      </c>
      <c r="S20" s="8">
        <v>0.6</v>
      </c>
      <c r="T20" s="8">
        <v>1.1</v>
      </c>
      <c r="U20" s="8">
        <v>0.6</v>
      </c>
      <c r="V20" s="8">
        <v>0.5</v>
      </c>
      <c r="W20" s="8">
        <v>0.6</v>
      </c>
      <c r="X20" s="8">
        <v>1</v>
      </c>
      <c r="Y20" s="8">
        <v>1.3</v>
      </c>
      <c r="Z20" s="35">
        <f t="shared" si="0"/>
        <v>1.3958333333333333</v>
      </c>
      <c r="AA20" s="96" t="s">
        <v>45</v>
      </c>
      <c r="AB20" s="8">
        <v>4.3</v>
      </c>
      <c r="AC20" s="106" t="s">
        <v>417</v>
      </c>
      <c r="AD20" s="96" t="s">
        <v>45</v>
      </c>
      <c r="AE20" s="8">
        <v>7.7</v>
      </c>
      <c r="AF20" s="109" t="s">
        <v>46</v>
      </c>
    </row>
    <row r="21" spans="1:32" ht="14.25" customHeight="1">
      <c r="A21" s="92">
        <v>18</v>
      </c>
      <c r="B21" s="11">
        <v>0.7</v>
      </c>
      <c r="C21" s="8">
        <v>0.6</v>
      </c>
      <c r="D21" s="8">
        <v>0.5</v>
      </c>
      <c r="E21" s="8">
        <v>0.8</v>
      </c>
      <c r="F21" s="8">
        <v>0.9</v>
      </c>
      <c r="G21" s="8">
        <v>0.3</v>
      </c>
      <c r="H21" s="8">
        <v>1</v>
      </c>
      <c r="I21" s="8">
        <v>1.4</v>
      </c>
      <c r="J21" s="8">
        <v>1.3</v>
      </c>
      <c r="K21" s="8">
        <v>2.3</v>
      </c>
      <c r="L21" s="8">
        <v>2.3</v>
      </c>
      <c r="M21" s="8">
        <v>2</v>
      </c>
      <c r="N21" s="8">
        <v>1.3</v>
      </c>
      <c r="O21" s="8">
        <v>2.1</v>
      </c>
      <c r="P21" s="8">
        <v>2</v>
      </c>
      <c r="Q21" s="8">
        <v>2.2</v>
      </c>
      <c r="R21" s="8">
        <v>1.9</v>
      </c>
      <c r="S21" s="8">
        <v>0.9</v>
      </c>
      <c r="T21" s="8">
        <v>0.9</v>
      </c>
      <c r="U21" s="8">
        <v>0.6</v>
      </c>
      <c r="V21" s="8">
        <v>0.8</v>
      </c>
      <c r="W21" s="8">
        <v>0.7</v>
      </c>
      <c r="X21" s="8">
        <v>0.6</v>
      </c>
      <c r="Y21" s="8">
        <v>0.7</v>
      </c>
      <c r="Z21" s="35">
        <f t="shared" si="0"/>
        <v>1.2</v>
      </c>
      <c r="AA21" s="96" t="s">
        <v>65</v>
      </c>
      <c r="AB21" s="8">
        <v>2.5</v>
      </c>
      <c r="AC21" s="106" t="s">
        <v>418</v>
      </c>
      <c r="AD21" s="96" t="s">
        <v>101</v>
      </c>
      <c r="AE21" s="8">
        <v>5.4</v>
      </c>
      <c r="AF21" s="109" t="s">
        <v>272</v>
      </c>
    </row>
    <row r="22" spans="1:32" ht="14.25" customHeight="1">
      <c r="A22" s="92">
        <v>19</v>
      </c>
      <c r="B22" s="11">
        <v>0.3</v>
      </c>
      <c r="C22" s="8">
        <v>0.2</v>
      </c>
      <c r="D22" s="8">
        <v>0.3</v>
      </c>
      <c r="E22" s="8">
        <v>0.3</v>
      </c>
      <c r="F22" s="8">
        <v>0.1</v>
      </c>
      <c r="G22" s="8">
        <v>0.4</v>
      </c>
      <c r="H22" s="8">
        <v>0.8</v>
      </c>
      <c r="I22" s="8">
        <v>0.7</v>
      </c>
      <c r="J22" s="8">
        <v>2.3</v>
      </c>
      <c r="K22" s="8">
        <v>3.1</v>
      </c>
      <c r="L22" s="8">
        <v>2.7</v>
      </c>
      <c r="M22" s="8">
        <v>3.3</v>
      </c>
      <c r="N22" s="8">
        <v>3.1</v>
      </c>
      <c r="O22" s="8">
        <v>2.9</v>
      </c>
      <c r="P22" s="8">
        <v>2.5</v>
      </c>
      <c r="Q22" s="8">
        <v>3.2</v>
      </c>
      <c r="R22" s="8">
        <v>2.9</v>
      </c>
      <c r="S22" s="8">
        <v>2</v>
      </c>
      <c r="T22" s="8">
        <v>2.3</v>
      </c>
      <c r="U22" s="8">
        <v>1.8</v>
      </c>
      <c r="V22" s="8">
        <v>1.6</v>
      </c>
      <c r="W22" s="8">
        <v>0.2</v>
      </c>
      <c r="X22" s="8">
        <v>0.1</v>
      </c>
      <c r="Y22" s="8">
        <v>0.1</v>
      </c>
      <c r="Z22" s="35">
        <f t="shared" si="0"/>
        <v>1.55</v>
      </c>
      <c r="AA22" s="96" t="s">
        <v>45</v>
      </c>
      <c r="AB22" s="8">
        <v>3.7</v>
      </c>
      <c r="AC22" s="106" t="s">
        <v>404</v>
      </c>
      <c r="AD22" s="96" t="s">
        <v>45</v>
      </c>
      <c r="AE22" s="8">
        <v>7.3</v>
      </c>
      <c r="AF22" s="109" t="s">
        <v>103</v>
      </c>
    </row>
    <row r="23" spans="1:32" ht="14.25" customHeight="1">
      <c r="A23" s="92">
        <v>20</v>
      </c>
      <c r="B23" s="11">
        <v>0.6</v>
      </c>
      <c r="C23" s="8">
        <v>0.8</v>
      </c>
      <c r="D23" s="8">
        <v>0.2</v>
      </c>
      <c r="E23" s="8">
        <v>0.8</v>
      </c>
      <c r="F23" s="8">
        <v>0.5</v>
      </c>
      <c r="G23" s="8">
        <v>0.4</v>
      </c>
      <c r="H23" s="8">
        <v>0.8</v>
      </c>
      <c r="I23" s="8">
        <v>0.9</v>
      </c>
      <c r="J23" s="8">
        <v>1.4</v>
      </c>
      <c r="K23" s="8">
        <v>2.4</v>
      </c>
      <c r="L23" s="8">
        <v>3.5</v>
      </c>
      <c r="M23" s="8">
        <v>3.7</v>
      </c>
      <c r="N23" s="8">
        <v>4.5</v>
      </c>
      <c r="O23" s="8">
        <v>5.4</v>
      </c>
      <c r="P23" s="8">
        <v>4.3</v>
      </c>
      <c r="Q23" s="8">
        <v>4.1</v>
      </c>
      <c r="R23" s="8">
        <v>4.1</v>
      </c>
      <c r="S23" s="8">
        <v>3.8</v>
      </c>
      <c r="T23" s="8">
        <v>1.4</v>
      </c>
      <c r="U23" s="8">
        <v>2.1</v>
      </c>
      <c r="V23" s="8">
        <v>1.4</v>
      </c>
      <c r="W23" s="8">
        <v>0.7</v>
      </c>
      <c r="X23" s="8">
        <v>0.3</v>
      </c>
      <c r="Y23" s="8">
        <v>0.7</v>
      </c>
      <c r="Z23" s="35">
        <f t="shared" si="0"/>
        <v>2.033333333333333</v>
      </c>
      <c r="AA23" s="96" t="s">
        <v>45</v>
      </c>
      <c r="AB23" s="8">
        <v>5.6</v>
      </c>
      <c r="AC23" s="106" t="s">
        <v>419</v>
      </c>
      <c r="AD23" s="96" t="s">
        <v>45</v>
      </c>
      <c r="AE23" s="8">
        <v>9.5</v>
      </c>
      <c r="AF23" s="109" t="s">
        <v>432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0.4</v>
      </c>
      <c r="E24" s="18">
        <v>0.1</v>
      </c>
      <c r="F24" s="18">
        <v>0.2</v>
      </c>
      <c r="G24" s="18">
        <v>0.8</v>
      </c>
      <c r="H24" s="18">
        <v>0.9</v>
      </c>
      <c r="I24" s="18">
        <v>1.3</v>
      </c>
      <c r="J24" s="18">
        <v>2</v>
      </c>
      <c r="K24" s="18">
        <v>1.6</v>
      </c>
      <c r="L24" s="18">
        <v>1.1</v>
      </c>
      <c r="M24" s="18">
        <v>1.3</v>
      </c>
      <c r="N24" s="18">
        <v>1.6</v>
      </c>
      <c r="O24" s="18">
        <v>1.9</v>
      </c>
      <c r="P24" s="18">
        <v>1.3</v>
      </c>
      <c r="Q24" s="18">
        <v>3.1</v>
      </c>
      <c r="R24" s="18">
        <v>2.2</v>
      </c>
      <c r="S24" s="18">
        <v>2.2</v>
      </c>
      <c r="T24" s="18">
        <v>1.2</v>
      </c>
      <c r="U24" s="18">
        <v>0.4</v>
      </c>
      <c r="V24" s="18">
        <v>0.2</v>
      </c>
      <c r="W24" s="18">
        <v>0.6</v>
      </c>
      <c r="X24" s="18">
        <v>0.3</v>
      </c>
      <c r="Y24" s="18">
        <v>0.9</v>
      </c>
      <c r="Z24" s="36">
        <f t="shared" si="0"/>
        <v>1.0958333333333332</v>
      </c>
      <c r="AA24" s="97" t="s">
        <v>45</v>
      </c>
      <c r="AB24" s="18">
        <v>3.6</v>
      </c>
      <c r="AC24" s="107" t="s">
        <v>153</v>
      </c>
      <c r="AD24" s="97" t="s">
        <v>45</v>
      </c>
      <c r="AE24" s="18">
        <v>6.2</v>
      </c>
      <c r="AF24" s="110" t="s">
        <v>433</v>
      </c>
    </row>
    <row r="25" spans="1:32" ht="14.25" customHeight="1">
      <c r="A25" s="92">
        <v>22</v>
      </c>
      <c r="B25" s="11">
        <v>0.5</v>
      </c>
      <c r="C25" s="8">
        <v>0.4</v>
      </c>
      <c r="D25" s="8">
        <v>1.7</v>
      </c>
      <c r="E25" s="8">
        <v>0.8</v>
      </c>
      <c r="F25" s="8">
        <v>1</v>
      </c>
      <c r="G25" s="8">
        <v>1.1</v>
      </c>
      <c r="H25" s="8">
        <v>1</v>
      </c>
      <c r="I25" s="8">
        <v>1.1</v>
      </c>
      <c r="J25" s="8">
        <v>1.2</v>
      </c>
      <c r="K25" s="8">
        <v>1</v>
      </c>
      <c r="L25" s="8">
        <v>1.6</v>
      </c>
      <c r="M25" s="8">
        <v>2.5</v>
      </c>
      <c r="N25" s="8">
        <v>3</v>
      </c>
      <c r="O25" s="8">
        <v>2.5</v>
      </c>
      <c r="P25" s="8">
        <v>3</v>
      </c>
      <c r="Q25" s="8">
        <v>1.9</v>
      </c>
      <c r="R25" s="8">
        <v>1.2</v>
      </c>
      <c r="S25" s="8">
        <v>1.8</v>
      </c>
      <c r="T25" s="8">
        <v>1</v>
      </c>
      <c r="U25" s="8">
        <v>1.2</v>
      </c>
      <c r="V25" s="8">
        <v>0.5</v>
      </c>
      <c r="W25" s="8">
        <v>1.1</v>
      </c>
      <c r="X25" s="8">
        <v>1.2</v>
      </c>
      <c r="Y25" s="8">
        <v>1.1</v>
      </c>
      <c r="Z25" s="35">
        <f t="shared" si="0"/>
        <v>1.3916666666666666</v>
      </c>
      <c r="AA25" s="96" t="s">
        <v>65</v>
      </c>
      <c r="AB25" s="8">
        <v>3.2</v>
      </c>
      <c r="AC25" s="106" t="s">
        <v>174</v>
      </c>
      <c r="AD25" s="96" t="s">
        <v>65</v>
      </c>
      <c r="AE25" s="8">
        <v>5.6</v>
      </c>
      <c r="AF25" s="109" t="s">
        <v>289</v>
      </c>
    </row>
    <row r="26" spans="1:32" ht="14.25" customHeight="1">
      <c r="A26" s="92">
        <v>23</v>
      </c>
      <c r="B26" s="11">
        <v>0.8</v>
      </c>
      <c r="C26" s="8">
        <v>0.6</v>
      </c>
      <c r="D26" s="8">
        <v>0.9</v>
      </c>
      <c r="E26" s="8">
        <v>1.1</v>
      </c>
      <c r="F26" s="8">
        <v>1.8</v>
      </c>
      <c r="G26" s="8">
        <v>0.9</v>
      </c>
      <c r="H26" s="8">
        <v>0.8</v>
      </c>
      <c r="I26" s="8">
        <v>1.4</v>
      </c>
      <c r="J26" s="8">
        <v>1.1</v>
      </c>
      <c r="K26" s="8">
        <v>1.1</v>
      </c>
      <c r="L26" s="8">
        <v>0.7</v>
      </c>
      <c r="M26" s="8">
        <v>1.2</v>
      </c>
      <c r="N26" s="8">
        <v>1.5</v>
      </c>
      <c r="O26" s="8">
        <v>1.6</v>
      </c>
      <c r="P26" s="8">
        <v>2.2</v>
      </c>
      <c r="Q26" s="8">
        <v>1.4</v>
      </c>
      <c r="R26" s="8">
        <v>1.4</v>
      </c>
      <c r="S26" s="8">
        <v>0.4</v>
      </c>
      <c r="T26" s="8">
        <v>0.4</v>
      </c>
      <c r="U26" s="8">
        <v>0.4</v>
      </c>
      <c r="V26" s="8">
        <v>0.5</v>
      </c>
      <c r="W26" s="8">
        <v>0.8</v>
      </c>
      <c r="X26" s="8">
        <v>0.6</v>
      </c>
      <c r="Y26" s="8">
        <v>1</v>
      </c>
      <c r="Z26" s="35">
        <f t="shared" si="0"/>
        <v>1.0249999999999997</v>
      </c>
      <c r="AA26" s="96" t="s">
        <v>111</v>
      </c>
      <c r="AB26" s="8">
        <v>2.3</v>
      </c>
      <c r="AC26" s="106" t="s">
        <v>71</v>
      </c>
      <c r="AD26" s="96" t="s">
        <v>65</v>
      </c>
      <c r="AE26" s="8">
        <v>4.5</v>
      </c>
      <c r="AF26" s="109" t="s">
        <v>434</v>
      </c>
    </row>
    <row r="27" spans="1:32" ht="14.25" customHeight="1">
      <c r="A27" s="92">
        <v>24</v>
      </c>
      <c r="B27" s="11">
        <v>0.7</v>
      </c>
      <c r="C27" s="8">
        <v>1.3</v>
      </c>
      <c r="D27" s="8">
        <v>0.9</v>
      </c>
      <c r="E27" s="8">
        <v>1.4</v>
      </c>
      <c r="F27" s="8">
        <v>0.8</v>
      </c>
      <c r="G27" s="8">
        <v>1</v>
      </c>
      <c r="H27" s="8">
        <v>1.2</v>
      </c>
      <c r="I27" s="8">
        <v>1.2</v>
      </c>
      <c r="J27" s="8">
        <v>2.3</v>
      </c>
      <c r="K27" s="8">
        <v>2.5</v>
      </c>
      <c r="L27" s="8">
        <v>2.6</v>
      </c>
      <c r="M27" s="8">
        <v>3.1</v>
      </c>
      <c r="N27" s="8">
        <v>2.5</v>
      </c>
      <c r="O27" s="8">
        <v>2.5</v>
      </c>
      <c r="P27" s="8">
        <v>1.8</v>
      </c>
      <c r="Q27" s="8">
        <v>2.6</v>
      </c>
      <c r="R27" s="8">
        <v>1.9</v>
      </c>
      <c r="S27" s="8">
        <v>2</v>
      </c>
      <c r="T27" s="8">
        <v>1.6</v>
      </c>
      <c r="U27" s="8">
        <v>1.2</v>
      </c>
      <c r="V27" s="8">
        <v>1.5</v>
      </c>
      <c r="W27" s="8">
        <v>1</v>
      </c>
      <c r="X27" s="8">
        <v>0.9</v>
      </c>
      <c r="Y27" s="8">
        <v>0.8</v>
      </c>
      <c r="Z27" s="35">
        <f t="shared" si="0"/>
        <v>1.6375</v>
      </c>
      <c r="AA27" s="96" t="s">
        <v>65</v>
      </c>
      <c r="AB27" s="8">
        <v>3.5</v>
      </c>
      <c r="AC27" s="106" t="s">
        <v>420</v>
      </c>
      <c r="AD27" s="96" t="s">
        <v>49</v>
      </c>
      <c r="AE27" s="8">
        <v>7.9</v>
      </c>
      <c r="AF27" s="109" t="s">
        <v>435</v>
      </c>
    </row>
    <row r="28" spans="1:32" ht="14.25" customHeight="1">
      <c r="A28" s="92">
        <v>25</v>
      </c>
      <c r="B28" s="11">
        <v>1.4</v>
      </c>
      <c r="C28" s="8">
        <v>1.4</v>
      </c>
      <c r="D28" s="8">
        <v>1.4</v>
      </c>
      <c r="E28" s="8">
        <v>1.2</v>
      </c>
      <c r="F28" s="8">
        <v>1.2</v>
      </c>
      <c r="G28" s="8">
        <v>1</v>
      </c>
      <c r="H28" s="8">
        <v>0.7</v>
      </c>
      <c r="I28" s="8">
        <v>2</v>
      </c>
      <c r="J28" s="8">
        <v>1.9</v>
      </c>
      <c r="K28" s="8">
        <v>2.4</v>
      </c>
      <c r="L28" s="8">
        <v>3.3</v>
      </c>
      <c r="M28" s="8">
        <v>2.7</v>
      </c>
      <c r="N28" s="8">
        <v>2.2</v>
      </c>
      <c r="O28" s="8">
        <v>2.1</v>
      </c>
      <c r="P28" s="8">
        <v>2.2</v>
      </c>
      <c r="Q28" s="8">
        <v>1.6</v>
      </c>
      <c r="R28" s="8">
        <v>1.2</v>
      </c>
      <c r="S28" s="8">
        <v>0.9</v>
      </c>
      <c r="T28" s="8">
        <v>1.1</v>
      </c>
      <c r="U28" s="8">
        <v>0.8</v>
      </c>
      <c r="V28" s="8">
        <v>1.6</v>
      </c>
      <c r="W28" s="8">
        <v>0.4</v>
      </c>
      <c r="X28" s="8">
        <v>0.6</v>
      </c>
      <c r="Y28" s="8">
        <v>0.2</v>
      </c>
      <c r="Z28" s="35">
        <f t="shared" si="0"/>
        <v>1.4791666666666667</v>
      </c>
      <c r="AA28" s="96" t="s">
        <v>65</v>
      </c>
      <c r="AB28" s="8">
        <v>3.3</v>
      </c>
      <c r="AC28" s="106" t="s">
        <v>194</v>
      </c>
      <c r="AD28" s="96" t="s">
        <v>57</v>
      </c>
      <c r="AE28" s="8">
        <v>6.2</v>
      </c>
      <c r="AF28" s="109" t="s">
        <v>436</v>
      </c>
    </row>
    <row r="29" spans="1:32" ht="14.25" customHeight="1">
      <c r="A29" s="92">
        <v>26</v>
      </c>
      <c r="B29" s="11">
        <v>0.5</v>
      </c>
      <c r="C29" s="8">
        <v>0.4</v>
      </c>
      <c r="D29" s="8">
        <v>0.3</v>
      </c>
      <c r="E29" s="8">
        <v>0.8</v>
      </c>
      <c r="F29" s="8">
        <v>0.2</v>
      </c>
      <c r="G29" s="8">
        <v>0.2</v>
      </c>
      <c r="H29" s="8">
        <v>0.6</v>
      </c>
      <c r="I29" s="8">
        <v>1.3</v>
      </c>
      <c r="J29" s="8">
        <v>1.4</v>
      </c>
      <c r="K29" s="8">
        <v>1.6</v>
      </c>
      <c r="L29" s="8">
        <v>1.9</v>
      </c>
      <c r="M29" s="8">
        <v>1.5</v>
      </c>
      <c r="N29" s="8">
        <v>1.2</v>
      </c>
      <c r="O29" s="8">
        <v>1.5</v>
      </c>
      <c r="P29" s="8">
        <v>1.4</v>
      </c>
      <c r="Q29" s="8">
        <v>1.6</v>
      </c>
      <c r="R29" s="8">
        <v>1</v>
      </c>
      <c r="S29" s="8">
        <v>0.9</v>
      </c>
      <c r="T29" s="8">
        <v>0.7</v>
      </c>
      <c r="U29" s="8">
        <v>1.1</v>
      </c>
      <c r="V29" s="8">
        <v>0.3</v>
      </c>
      <c r="W29" s="8">
        <v>0.4</v>
      </c>
      <c r="X29" s="8">
        <v>0.4</v>
      </c>
      <c r="Y29" s="8">
        <v>0.4</v>
      </c>
      <c r="Z29" s="35">
        <f t="shared" si="0"/>
        <v>0.8999999999999999</v>
      </c>
      <c r="AA29" s="96" t="s">
        <v>98</v>
      </c>
      <c r="AB29" s="8">
        <v>2.2</v>
      </c>
      <c r="AC29" s="106" t="s">
        <v>343</v>
      </c>
      <c r="AD29" s="96" t="s">
        <v>111</v>
      </c>
      <c r="AE29" s="8">
        <v>4</v>
      </c>
      <c r="AF29" s="109" t="s">
        <v>437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0.1</v>
      </c>
      <c r="E30" s="8">
        <v>0.2</v>
      </c>
      <c r="F30" s="8">
        <v>0.4</v>
      </c>
      <c r="G30" s="8">
        <v>0.2</v>
      </c>
      <c r="H30" s="8">
        <v>0.4</v>
      </c>
      <c r="I30" s="8">
        <v>1.6</v>
      </c>
      <c r="J30" s="8">
        <v>1.7</v>
      </c>
      <c r="K30" s="8">
        <v>1.7</v>
      </c>
      <c r="L30" s="8">
        <v>1.7</v>
      </c>
      <c r="M30" s="8">
        <v>1.3</v>
      </c>
      <c r="N30" s="8">
        <v>1.5</v>
      </c>
      <c r="O30" s="8">
        <v>1.4</v>
      </c>
      <c r="P30" s="8">
        <v>1.8</v>
      </c>
      <c r="Q30" s="8">
        <v>1.8</v>
      </c>
      <c r="R30" s="8">
        <v>1.7</v>
      </c>
      <c r="S30" s="8">
        <v>1.8</v>
      </c>
      <c r="T30" s="8">
        <v>1.7</v>
      </c>
      <c r="U30" s="8">
        <v>2.1</v>
      </c>
      <c r="V30" s="8">
        <v>1.2</v>
      </c>
      <c r="W30" s="8">
        <v>1.6</v>
      </c>
      <c r="X30" s="8">
        <v>1.4</v>
      </c>
      <c r="Y30" s="8">
        <v>0</v>
      </c>
      <c r="Z30" s="35">
        <f t="shared" si="0"/>
        <v>1.1708333333333334</v>
      </c>
      <c r="AA30" s="96" t="s">
        <v>45</v>
      </c>
      <c r="AB30" s="8">
        <v>2.5</v>
      </c>
      <c r="AC30" s="106" t="s">
        <v>105</v>
      </c>
      <c r="AD30" s="96" t="s">
        <v>161</v>
      </c>
      <c r="AE30" s="8">
        <v>5.4</v>
      </c>
      <c r="AF30" s="109" t="s">
        <v>438</v>
      </c>
    </row>
    <row r="31" spans="1:32" ht="14.25" customHeight="1">
      <c r="A31" s="92">
        <v>28</v>
      </c>
      <c r="B31" s="11">
        <v>0.6</v>
      </c>
      <c r="C31" s="8">
        <v>1.1</v>
      </c>
      <c r="D31" s="8">
        <v>1.5</v>
      </c>
      <c r="E31" s="8">
        <v>1</v>
      </c>
      <c r="F31" s="8">
        <v>0.1</v>
      </c>
      <c r="G31" s="8">
        <v>0.3</v>
      </c>
      <c r="H31" s="8">
        <v>1</v>
      </c>
      <c r="I31" s="8">
        <v>1.9</v>
      </c>
      <c r="J31" s="8">
        <v>2.2</v>
      </c>
      <c r="K31" s="8">
        <v>2.3</v>
      </c>
      <c r="L31" s="8">
        <v>2.2</v>
      </c>
      <c r="M31" s="8">
        <v>2.7</v>
      </c>
      <c r="N31" s="8">
        <v>2.9</v>
      </c>
      <c r="O31" s="8">
        <v>3</v>
      </c>
      <c r="P31" s="8">
        <v>3.5</v>
      </c>
      <c r="Q31" s="8">
        <v>3.9</v>
      </c>
      <c r="R31" s="8">
        <v>3.1</v>
      </c>
      <c r="S31" s="8">
        <v>3</v>
      </c>
      <c r="T31" s="8">
        <v>2.7</v>
      </c>
      <c r="U31" s="8">
        <v>2.1</v>
      </c>
      <c r="V31" s="8">
        <v>2</v>
      </c>
      <c r="W31" s="8">
        <v>1.5</v>
      </c>
      <c r="X31" s="8">
        <v>1.2</v>
      </c>
      <c r="Y31" s="8">
        <v>1.9</v>
      </c>
      <c r="Z31" s="35">
        <f t="shared" si="0"/>
        <v>1.9875</v>
      </c>
      <c r="AA31" s="96" t="s">
        <v>45</v>
      </c>
      <c r="AB31" s="8">
        <v>4.2</v>
      </c>
      <c r="AC31" s="106" t="s">
        <v>370</v>
      </c>
      <c r="AD31" s="96" t="s">
        <v>161</v>
      </c>
      <c r="AE31" s="8">
        <v>7.9</v>
      </c>
      <c r="AF31" s="109" t="s">
        <v>439</v>
      </c>
    </row>
    <row r="32" spans="1:32" ht="14.25" customHeight="1">
      <c r="A32" s="92">
        <v>29</v>
      </c>
      <c r="B32" s="11">
        <v>2.6</v>
      </c>
      <c r="C32" s="8">
        <v>2.2</v>
      </c>
      <c r="D32" s="8">
        <v>1.3</v>
      </c>
      <c r="E32" s="8">
        <v>0.2</v>
      </c>
      <c r="F32" s="8">
        <v>1.1</v>
      </c>
      <c r="G32" s="8">
        <v>1.1</v>
      </c>
      <c r="H32" s="8">
        <v>0.8</v>
      </c>
      <c r="I32" s="8">
        <v>1.5</v>
      </c>
      <c r="J32" s="8">
        <v>3.1</v>
      </c>
      <c r="K32" s="8">
        <v>2.8</v>
      </c>
      <c r="L32" s="8">
        <v>3.5</v>
      </c>
      <c r="M32" s="8">
        <v>3.9</v>
      </c>
      <c r="N32" s="8">
        <v>4.5</v>
      </c>
      <c r="O32" s="8">
        <v>3.9</v>
      </c>
      <c r="P32" s="8">
        <v>3.4</v>
      </c>
      <c r="Q32" s="8">
        <v>3.3</v>
      </c>
      <c r="R32" s="8">
        <v>3.9</v>
      </c>
      <c r="S32" s="8">
        <v>2.4</v>
      </c>
      <c r="T32" s="8">
        <v>2.2</v>
      </c>
      <c r="U32" s="8">
        <v>1.4</v>
      </c>
      <c r="V32" s="8">
        <v>1.1</v>
      </c>
      <c r="W32" s="8">
        <v>0.9</v>
      </c>
      <c r="X32" s="8">
        <v>2.2</v>
      </c>
      <c r="Y32" s="8">
        <v>1.8</v>
      </c>
      <c r="Z32" s="35">
        <f t="shared" si="0"/>
        <v>2.295833333333333</v>
      </c>
      <c r="AA32" s="96" t="s">
        <v>45</v>
      </c>
      <c r="AB32" s="8">
        <v>5.2</v>
      </c>
      <c r="AC32" s="106" t="s">
        <v>421</v>
      </c>
      <c r="AD32" s="96" t="s">
        <v>45</v>
      </c>
      <c r="AE32" s="8">
        <v>8.6</v>
      </c>
      <c r="AF32" s="109" t="s">
        <v>254</v>
      </c>
    </row>
    <row r="33" spans="1:32" ht="14.25" customHeight="1">
      <c r="A33" s="92">
        <v>30</v>
      </c>
      <c r="B33" s="11">
        <v>2.4</v>
      </c>
      <c r="C33" s="8">
        <v>1.8</v>
      </c>
      <c r="D33" s="8">
        <v>0.2</v>
      </c>
      <c r="E33" s="8">
        <v>0.9</v>
      </c>
      <c r="F33" s="8">
        <v>0.6</v>
      </c>
      <c r="G33" s="8">
        <v>0.4</v>
      </c>
      <c r="H33" s="8">
        <v>1</v>
      </c>
      <c r="I33" s="8">
        <v>2.1</v>
      </c>
      <c r="J33" s="8">
        <v>2.2</v>
      </c>
      <c r="K33" s="8">
        <v>1.1</v>
      </c>
      <c r="L33" s="8">
        <v>1.3</v>
      </c>
      <c r="M33" s="8">
        <v>2.2</v>
      </c>
      <c r="N33" s="8">
        <v>1.6</v>
      </c>
      <c r="O33" s="8">
        <v>1.4</v>
      </c>
      <c r="P33" s="8">
        <v>1.6</v>
      </c>
      <c r="Q33" s="8">
        <v>1.1</v>
      </c>
      <c r="R33" s="8">
        <v>1</v>
      </c>
      <c r="S33" s="8">
        <v>0.9</v>
      </c>
      <c r="T33" s="8">
        <v>0.8</v>
      </c>
      <c r="U33" s="8">
        <v>0.3</v>
      </c>
      <c r="V33" s="8">
        <v>0.7</v>
      </c>
      <c r="W33" s="8">
        <v>0.6</v>
      </c>
      <c r="X33" s="8">
        <v>1</v>
      </c>
      <c r="Y33" s="8">
        <v>0.9</v>
      </c>
      <c r="Z33" s="35">
        <f t="shared" si="0"/>
        <v>1.1708333333333336</v>
      </c>
      <c r="AA33" s="96" t="s">
        <v>65</v>
      </c>
      <c r="AB33" s="8">
        <v>2.7</v>
      </c>
      <c r="AC33" s="106" t="s">
        <v>422</v>
      </c>
      <c r="AD33" s="96" t="s">
        <v>67</v>
      </c>
      <c r="AE33" s="8">
        <v>4.8</v>
      </c>
      <c r="AF33" s="109" t="s">
        <v>440</v>
      </c>
    </row>
    <row r="34" spans="1:32" ht="14.25" customHeight="1">
      <c r="A34" s="92">
        <v>31</v>
      </c>
      <c r="B34" s="11">
        <v>0.8</v>
      </c>
      <c r="C34" s="8">
        <v>1.2</v>
      </c>
      <c r="D34" s="8">
        <v>2.1</v>
      </c>
      <c r="E34" s="8">
        <v>1.3</v>
      </c>
      <c r="F34" s="8">
        <v>1.6</v>
      </c>
      <c r="G34" s="8">
        <v>2</v>
      </c>
      <c r="H34" s="8">
        <v>1.2</v>
      </c>
      <c r="I34" s="8">
        <v>2</v>
      </c>
      <c r="J34" s="8">
        <v>2.2</v>
      </c>
      <c r="K34" s="8">
        <v>2.7</v>
      </c>
      <c r="L34" s="8">
        <v>3</v>
      </c>
      <c r="M34" s="8">
        <v>2.9</v>
      </c>
      <c r="N34" s="8">
        <v>2.4</v>
      </c>
      <c r="O34" s="8">
        <v>2.6</v>
      </c>
      <c r="P34" s="8">
        <v>2</v>
      </c>
      <c r="Q34" s="8">
        <v>2.2</v>
      </c>
      <c r="R34" s="8">
        <v>2.2</v>
      </c>
      <c r="S34" s="8">
        <v>2.2</v>
      </c>
      <c r="T34" s="8">
        <v>1.6</v>
      </c>
      <c r="U34" s="8">
        <v>2.6</v>
      </c>
      <c r="V34" s="8">
        <v>2.5</v>
      </c>
      <c r="W34" s="8">
        <v>2.1</v>
      </c>
      <c r="X34" s="8">
        <v>2.2</v>
      </c>
      <c r="Y34" s="8">
        <v>1.6</v>
      </c>
      <c r="Z34" s="35">
        <f t="shared" si="0"/>
        <v>2.0500000000000003</v>
      </c>
      <c r="AA34" s="96" t="s">
        <v>57</v>
      </c>
      <c r="AB34" s="8">
        <v>3.6</v>
      </c>
      <c r="AC34" s="106" t="s">
        <v>423</v>
      </c>
      <c r="AD34" s="96" t="s">
        <v>57</v>
      </c>
      <c r="AE34" s="8">
        <v>8.8</v>
      </c>
      <c r="AF34" s="109" t="s">
        <v>68</v>
      </c>
    </row>
    <row r="35" spans="1:32" ht="14.25" customHeight="1">
      <c r="A35" s="94" t="s">
        <v>15</v>
      </c>
      <c r="B35" s="24">
        <f aca="true" t="shared" si="1" ref="B35:Z35">AVERAGE(B4:B34)</f>
        <v>0.8967741935483872</v>
      </c>
      <c r="C35" s="25">
        <f t="shared" si="1"/>
        <v>0.8999999999999998</v>
      </c>
      <c r="D35" s="25">
        <f t="shared" si="1"/>
        <v>0.8870967741935483</v>
      </c>
      <c r="E35" s="25">
        <f t="shared" si="1"/>
        <v>0.7548387096774194</v>
      </c>
      <c r="F35" s="25">
        <f t="shared" si="1"/>
        <v>0.7193548387096774</v>
      </c>
      <c r="G35" s="25">
        <f t="shared" si="1"/>
        <v>0.7419354838709677</v>
      </c>
      <c r="H35" s="25">
        <f t="shared" si="1"/>
        <v>0.9064516129032257</v>
      </c>
      <c r="I35" s="25">
        <f t="shared" si="1"/>
        <v>1.435483870967742</v>
      </c>
      <c r="J35" s="25">
        <f t="shared" si="1"/>
        <v>1.938709677419355</v>
      </c>
      <c r="K35" s="25">
        <f t="shared" si="1"/>
        <v>2.158064516129032</v>
      </c>
      <c r="L35" s="25">
        <f t="shared" si="1"/>
        <v>2.309677419354839</v>
      </c>
      <c r="M35" s="25">
        <f t="shared" si="1"/>
        <v>2.5258064516129037</v>
      </c>
      <c r="N35" s="25">
        <f t="shared" si="1"/>
        <v>2.6354838709677426</v>
      </c>
      <c r="O35" s="25">
        <f t="shared" si="1"/>
        <v>2.667741935483871</v>
      </c>
      <c r="P35" s="25">
        <f t="shared" si="1"/>
        <v>2.3870967741935485</v>
      </c>
      <c r="Q35" s="25">
        <f t="shared" si="1"/>
        <v>2.1225806451612903</v>
      </c>
      <c r="R35" s="25">
        <f t="shared" si="1"/>
        <v>1.8612903225806456</v>
      </c>
      <c r="S35" s="25">
        <f t="shared" si="1"/>
        <v>1.7354838709677414</v>
      </c>
      <c r="T35" s="25">
        <f t="shared" si="1"/>
        <v>1.470967741935484</v>
      </c>
      <c r="U35" s="25">
        <f t="shared" si="1"/>
        <v>1.2387096774193551</v>
      </c>
      <c r="V35" s="25">
        <f t="shared" si="1"/>
        <v>0.970967741935484</v>
      </c>
      <c r="W35" s="25">
        <f t="shared" si="1"/>
        <v>0.8096774193548386</v>
      </c>
      <c r="X35" s="25">
        <f t="shared" si="1"/>
        <v>0.8903225806451612</v>
      </c>
      <c r="Y35" s="25">
        <f t="shared" si="1"/>
        <v>0.8225806451612903</v>
      </c>
      <c r="Z35" s="37">
        <f t="shared" si="1"/>
        <v>1.4911290322580641</v>
      </c>
      <c r="AA35" s="98"/>
      <c r="AB35" s="25">
        <f>AVERAGE(AB4:AB34)</f>
        <v>3.6612903225806446</v>
      </c>
      <c r="AC35" s="32"/>
      <c r="AD35" s="98"/>
      <c r="AE35" s="25">
        <f>AVERAGE(AE4:AE34)</f>
        <v>6.770967741935485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南南西</v>
      </c>
      <c r="P38" s="104">
        <f>MATCH(N38,AB4:AB34,0)</f>
        <v>20</v>
      </c>
      <c r="Q38" s="111" t="str">
        <f>INDEX(AC4:AC34,P38,1)</f>
        <v>14:03</v>
      </c>
      <c r="T38" s="17">
        <f>MAX(AE4:AE34)</f>
        <v>9.9</v>
      </c>
      <c r="U38" s="103" t="str">
        <f>INDEX(AD4:AD34,V38,1)</f>
        <v>南南西</v>
      </c>
      <c r="V38" s="104">
        <f>MATCH(T38,AE4:AE34,0)</f>
        <v>6</v>
      </c>
      <c r="W38" s="111" t="str">
        <f>INDEX(AF4:AF34,V38,1)</f>
        <v>17:24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1.7</v>
      </c>
      <c r="D4" s="9">
        <v>1.1</v>
      </c>
      <c r="E4" s="9">
        <v>0.7</v>
      </c>
      <c r="F4" s="9">
        <v>1.4</v>
      </c>
      <c r="G4" s="9">
        <v>0.8</v>
      </c>
      <c r="H4" s="9">
        <v>1.5</v>
      </c>
      <c r="I4" s="9">
        <v>1.8</v>
      </c>
      <c r="J4" s="9">
        <v>2.6</v>
      </c>
      <c r="K4" s="9">
        <v>2.2</v>
      </c>
      <c r="L4" s="9">
        <v>1.9</v>
      </c>
      <c r="M4" s="9">
        <v>1.6</v>
      </c>
      <c r="N4" s="9">
        <v>1.8</v>
      </c>
      <c r="O4" s="9">
        <v>1.8</v>
      </c>
      <c r="P4" s="9">
        <v>0.9</v>
      </c>
      <c r="Q4" s="9">
        <v>1.5</v>
      </c>
      <c r="R4" s="9">
        <v>1.5</v>
      </c>
      <c r="S4" s="9">
        <v>1.4</v>
      </c>
      <c r="T4" s="9">
        <v>2.1</v>
      </c>
      <c r="U4" s="9">
        <v>1.5</v>
      </c>
      <c r="V4" s="9">
        <v>1.6</v>
      </c>
      <c r="W4" s="9">
        <v>1.8</v>
      </c>
      <c r="X4" s="9">
        <v>1.2</v>
      </c>
      <c r="Y4" s="9">
        <v>1.2</v>
      </c>
      <c r="Z4" s="34">
        <f aca="true" t="shared" si="0" ref="Z4:Z33">AVERAGE(B4:Y4)</f>
        <v>1.504166666666667</v>
      </c>
      <c r="AA4" s="95" t="s">
        <v>65</v>
      </c>
      <c r="AB4" s="9">
        <v>3</v>
      </c>
      <c r="AC4" s="105" t="s">
        <v>290</v>
      </c>
      <c r="AD4" s="95" t="s">
        <v>67</v>
      </c>
      <c r="AE4" s="9">
        <v>6.9</v>
      </c>
      <c r="AF4" s="108" t="s">
        <v>429</v>
      </c>
    </row>
    <row r="5" spans="1:32" ht="14.25" customHeight="1">
      <c r="A5" s="92">
        <v>2</v>
      </c>
      <c r="B5" s="11">
        <v>1</v>
      </c>
      <c r="C5" s="8">
        <v>1.1</v>
      </c>
      <c r="D5" s="8">
        <v>1.8</v>
      </c>
      <c r="E5" s="8">
        <v>1.8</v>
      </c>
      <c r="F5" s="8">
        <v>1.1</v>
      </c>
      <c r="G5" s="8">
        <v>1.1</v>
      </c>
      <c r="H5" s="8">
        <v>1.9</v>
      </c>
      <c r="I5" s="8">
        <v>1.5</v>
      </c>
      <c r="J5" s="8">
        <v>2</v>
      </c>
      <c r="K5" s="8">
        <v>1.2</v>
      </c>
      <c r="L5" s="8">
        <v>1.8</v>
      </c>
      <c r="M5" s="8">
        <v>1.8</v>
      </c>
      <c r="N5" s="8">
        <v>1.5</v>
      </c>
      <c r="O5" s="8">
        <v>2</v>
      </c>
      <c r="P5" s="8">
        <v>1.8</v>
      </c>
      <c r="Q5" s="8">
        <v>1.2</v>
      </c>
      <c r="R5" s="8">
        <v>1.2</v>
      </c>
      <c r="S5" s="8">
        <v>0.9</v>
      </c>
      <c r="T5" s="8">
        <v>1.2</v>
      </c>
      <c r="U5" s="8">
        <v>1.2</v>
      </c>
      <c r="V5" s="8">
        <v>0.3</v>
      </c>
      <c r="W5" s="8">
        <v>0.4</v>
      </c>
      <c r="X5" s="8">
        <v>0.6</v>
      </c>
      <c r="Y5" s="8">
        <v>0.5</v>
      </c>
      <c r="Z5" s="35">
        <f t="shared" si="0"/>
        <v>1.2874999999999999</v>
      </c>
      <c r="AA5" s="96" t="s">
        <v>65</v>
      </c>
      <c r="AB5" s="8">
        <v>2.4</v>
      </c>
      <c r="AC5" s="106" t="s">
        <v>441</v>
      </c>
      <c r="AD5" s="96" t="s">
        <v>65</v>
      </c>
      <c r="AE5" s="8">
        <v>6.1</v>
      </c>
      <c r="AF5" s="109" t="s">
        <v>449</v>
      </c>
    </row>
    <row r="6" spans="1:32" ht="14.25" customHeight="1">
      <c r="A6" s="92">
        <v>3</v>
      </c>
      <c r="B6" s="11">
        <v>0.5</v>
      </c>
      <c r="C6" s="8">
        <v>0.4</v>
      </c>
      <c r="D6" s="8">
        <v>0.9</v>
      </c>
      <c r="E6" s="8">
        <v>0.9</v>
      </c>
      <c r="F6" s="8">
        <v>1.1</v>
      </c>
      <c r="G6" s="8">
        <v>1.4</v>
      </c>
      <c r="H6" s="8">
        <v>1.7</v>
      </c>
      <c r="I6" s="8">
        <v>2.5</v>
      </c>
      <c r="J6" s="8">
        <v>2.7</v>
      </c>
      <c r="K6" s="8">
        <v>2.5</v>
      </c>
      <c r="L6" s="8">
        <v>3.2</v>
      </c>
      <c r="M6" s="8">
        <v>2.6</v>
      </c>
      <c r="N6" s="8">
        <v>3.2</v>
      </c>
      <c r="O6" s="8">
        <v>3.3</v>
      </c>
      <c r="P6" s="8">
        <v>3.1</v>
      </c>
      <c r="Q6" s="8">
        <v>1.6</v>
      </c>
      <c r="R6" s="8">
        <v>2.3</v>
      </c>
      <c r="S6" s="8">
        <v>1.8</v>
      </c>
      <c r="T6" s="8">
        <v>1.7</v>
      </c>
      <c r="U6" s="8">
        <v>1.6</v>
      </c>
      <c r="V6" s="8">
        <v>1.1</v>
      </c>
      <c r="W6" s="8">
        <v>1.7</v>
      </c>
      <c r="X6" s="8">
        <v>1.8</v>
      </c>
      <c r="Y6" s="8">
        <v>0.6</v>
      </c>
      <c r="Z6" s="35">
        <f t="shared" si="0"/>
        <v>1.841666666666667</v>
      </c>
      <c r="AA6" s="96" t="s">
        <v>45</v>
      </c>
      <c r="AB6" s="8">
        <v>3.8</v>
      </c>
      <c r="AC6" s="106" t="s">
        <v>121</v>
      </c>
      <c r="AD6" s="96" t="s">
        <v>163</v>
      </c>
      <c r="AE6" s="8">
        <v>7.7</v>
      </c>
      <c r="AF6" s="109" t="s">
        <v>461</v>
      </c>
    </row>
    <row r="7" spans="1:32" ht="14.25" customHeight="1">
      <c r="A7" s="92">
        <v>4</v>
      </c>
      <c r="B7" s="11">
        <v>0.6</v>
      </c>
      <c r="C7" s="8">
        <v>0.3</v>
      </c>
      <c r="D7" s="8">
        <v>1.3</v>
      </c>
      <c r="E7" s="8">
        <v>0.8</v>
      </c>
      <c r="F7" s="8">
        <v>0.9</v>
      </c>
      <c r="G7" s="8">
        <v>0.3</v>
      </c>
      <c r="H7" s="8">
        <v>1.8</v>
      </c>
      <c r="I7" s="8">
        <v>0.9</v>
      </c>
      <c r="J7" s="8">
        <v>1.5</v>
      </c>
      <c r="K7" s="8">
        <v>1.4</v>
      </c>
      <c r="L7" s="8">
        <v>1.2</v>
      </c>
      <c r="M7" s="8">
        <v>0.9</v>
      </c>
      <c r="N7" s="8">
        <v>2</v>
      </c>
      <c r="O7" s="8">
        <v>1.8</v>
      </c>
      <c r="P7" s="8">
        <v>2.1</v>
      </c>
      <c r="Q7" s="8">
        <v>1.8</v>
      </c>
      <c r="R7" s="8">
        <v>0.9</v>
      </c>
      <c r="S7" s="8">
        <v>0.9</v>
      </c>
      <c r="T7" s="8">
        <v>1.2</v>
      </c>
      <c r="U7" s="8">
        <v>1.1</v>
      </c>
      <c r="V7" s="8">
        <v>0.4</v>
      </c>
      <c r="W7" s="8">
        <v>0.3</v>
      </c>
      <c r="X7" s="8">
        <v>0.9</v>
      </c>
      <c r="Y7" s="8">
        <v>1.2</v>
      </c>
      <c r="Z7" s="35">
        <f t="shared" si="0"/>
        <v>1.1041666666666665</v>
      </c>
      <c r="AA7" s="96" t="s">
        <v>65</v>
      </c>
      <c r="AB7" s="8">
        <v>2.6</v>
      </c>
      <c r="AC7" s="106" t="s">
        <v>442</v>
      </c>
      <c r="AD7" s="96" t="s">
        <v>57</v>
      </c>
      <c r="AE7" s="8">
        <v>6.9</v>
      </c>
      <c r="AF7" s="109" t="s">
        <v>294</v>
      </c>
    </row>
    <row r="8" spans="1:32" ht="14.25" customHeight="1">
      <c r="A8" s="92">
        <v>5</v>
      </c>
      <c r="B8" s="11">
        <v>0.8</v>
      </c>
      <c r="C8" s="8">
        <v>0.6</v>
      </c>
      <c r="D8" s="8">
        <v>1.7</v>
      </c>
      <c r="E8" s="8">
        <v>0.8</v>
      </c>
      <c r="F8" s="8">
        <v>0.3</v>
      </c>
      <c r="G8" s="8">
        <v>0.7</v>
      </c>
      <c r="H8" s="8">
        <v>1.8</v>
      </c>
      <c r="I8" s="8">
        <v>1.4</v>
      </c>
      <c r="J8" s="8">
        <v>2.7</v>
      </c>
      <c r="K8" s="8">
        <v>2.8</v>
      </c>
      <c r="L8" s="8">
        <v>2.2</v>
      </c>
      <c r="M8" s="8">
        <v>1.6</v>
      </c>
      <c r="N8" s="8">
        <v>1.7</v>
      </c>
      <c r="O8" s="8">
        <v>2.2</v>
      </c>
      <c r="P8" s="8">
        <v>1.9</v>
      </c>
      <c r="Q8" s="8">
        <v>2</v>
      </c>
      <c r="R8" s="8">
        <v>1.5</v>
      </c>
      <c r="S8" s="8">
        <v>1.8</v>
      </c>
      <c r="T8" s="8">
        <v>2.2</v>
      </c>
      <c r="U8" s="8">
        <v>1.8</v>
      </c>
      <c r="V8" s="8">
        <v>1.5</v>
      </c>
      <c r="W8" s="8">
        <v>2</v>
      </c>
      <c r="X8" s="8">
        <v>2.5</v>
      </c>
      <c r="Y8" s="8">
        <v>1.7</v>
      </c>
      <c r="Z8" s="35">
        <f t="shared" si="0"/>
        <v>1.675</v>
      </c>
      <c r="AA8" s="96" t="s">
        <v>65</v>
      </c>
      <c r="AB8" s="8">
        <v>3.4</v>
      </c>
      <c r="AC8" s="106" t="s">
        <v>443</v>
      </c>
      <c r="AD8" s="96" t="s">
        <v>65</v>
      </c>
      <c r="AE8" s="8">
        <v>9.4</v>
      </c>
      <c r="AF8" s="109" t="s">
        <v>462</v>
      </c>
    </row>
    <row r="9" spans="1:32" ht="14.25" customHeight="1">
      <c r="A9" s="92">
        <v>6</v>
      </c>
      <c r="B9" s="11">
        <v>1.6</v>
      </c>
      <c r="C9" s="8">
        <v>1.4</v>
      </c>
      <c r="D9" s="8">
        <v>2</v>
      </c>
      <c r="E9" s="8">
        <v>1.9</v>
      </c>
      <c r="F9" s="8">
        <v>1.7</v>
      </c>
      <c r="G9" s="8">
        <v>1.7</v>
      </c>
      <c r="H9" s="8">
        <v>2</v>
      </c>
      <c r="I9" s="8">
        <v>1.9</v>
      </c>
      <c r="J9" s="8">
        <v>1.6</v>
      </c>
      <c r="K9" s="8">
        <v>2.6</v>
      </c>
      <c r="L9" s="8">
        <v>2.3</v>
      </c>
      <c r="M9" s="8">
        <v>2.5</v>
      </c>
      <c r="N9" s="8">
        <v>2.1</v>
      </c>
      <c r="O9" s="8">
        <v>1.4</v>
      </c>
      <c r="P9" s="8">
        <v>1.3</v>
      </c>
      <c r="Q9" s="8">
        <v>0.9</v>
      </c>
      <c r="R9" s="8">
        <v>1.2</v>
      </c>
      <c r="S9" s="8">
        <v>0.9</v>
      </c>
      <c r="T9" s="8">
        <v>0.9</v>
      </c>
      <c r="U9" s="8">
        <v>0.7</v>
      </c>
      <c r="V9" s="8">
        <v>0.1</v>
      </c>
      <c r="W9" s="8">
        <v>1.1</v>
      </c>
      <c r="X9" s="8">
        <v>0.9</v>
      </c>
      <c r="Y9" s="8">
        <v>0.8</v>
      </c>
      <c r="Z9" s="35">
        <f t="shared" si="0"/>
        <v>1.4791666666666663</v>
      </c>
      <c r="AA9" s="96" t="s">
        <v>65</v>
      </c>
      <c r="AB9" s="8">
        <v>3.1</v>
      </c>
      <c r="AC9" s="106" t="s">
        <v>444</v>
      </c>
      <c r="AD9" s="96" t="s">
        <v>57</v>
      </c>
      <c r="AE9" s="8">
        <v>5.7</v>
      </c>
      <c r="AF9" s="109" t="s">
        <v>463</v>
      </c>
    </row>
    <row r="10" spans="1:32" ht="14.25" customHeight="1">
      <c r="A10" s="92">
        <v>7</v>
      </c>
      <c r="B10" s="11">
        <v>0.6</v>
      </c>
      <c r="C10" s="8">
        <v>0.1</v>
      </c>
      <c r="D10" s="8">
        <v>0.2</v>
      </c>
      <c r="E10" s="8">
        <v>0.5</v>
      </c>
      <c r="F10" s="8">
        <v>0.1</v>
      </c>
      <c r="G10" s="8">
        <v>0.1</v>
      </c>
      <c r="H10" s="8">
        <v>0.7</v>
      </c>
      <c r="I10" s="8">
        <v>1</v>
      </c>
      <c r="J10" s="8">
        <v>1.1</v>
      </c>
      <c r="K10" s="8">
        <v>1.7</v>
      </c>
      <c r="L10" s="8">
        <v>2.2</v>
      </c>
      <c r="M10" s="8">
        <v>3.2</v>
      </c>
      <c r="N10" s="8">
        <v>3</v>
      </c>
      <c r="O10" s="8">
        <v>3.5</v>
      </c>
      <c r="P10" s="8">
        <v>3.6</v>
      </c>
      <c r="Q10" s="8">
        <v>3.9</v>
      </c>
      <c r="R10" s="8">
        <v>1.8</v>
      </c>
      <c r="S10" s="8">
        <v>1.8</v>
      </c>
      <c r="T10" s="8">
        <v>2.4</v>
      </c>
      <c r="U10" s="8">
        <v>3.7</v>
      </c>
      <c r="V10" s="8">
        <v>4.2</v>
      </c>
      <c r="W10" s="8">
        <v>4.3</v>
      </c>
      <c r="X10" s="8">
        <v>4.3</v>
      </c>
      <c r="Y10" s="8">
        <v>3.9</v>
      </c>
      <c r="Z10" s="35">
        <f t="shared" si="0"/>
        <v>2.1625</v>
      </c>
      <c r="AA10" s="96" t="s">
        <v>45</v>
      </c>
      <c r="AB10" s="8">
        <v>5</v>
      </c>
      <c r="AC10" s="106" t="s">
        <v>445</v>
      </c>
      <c r="AD10" s="96" t="s">
        <v>45</v>
      </c>
      <c r="AE10" s="8">
        <v>10.3</v>
      </c>
      <c r="AF10" s="109" t="s">
        <v>464</v>
      </c>
    </row>
    <row r="11" spans="1:32" ht="14.25" customHeight="1">
      <c r="A11" s="92">
        <v>8</v>
      </c>
      <c r="B11" s="11">
        <v>2.4</v>
      </c>
      <c r="C11" s="8">
        <v>2.3</v>
      </c>
      <c r="D11" s="8">
        <v>2.3</v>
      </c>
      <c r="E11" s="8">
        <v>2.9</v>
      </c>
      <c r="F11" s="8">
        <v>2.8</v>
      </c>
      <c r="G11" s="8">
        <v>2.8</v>
      </c>
      <c r="H11" s="8">
        <v>3.9</v>
      </c>
      <c r="I11" s="8">
        <v>4</v>
      </c>
      <c r="J11" s="8">
        <v>4.4</v>
      </c>
      <c r="K11" s="8">
        <v>5</v>
      </c>
      <c r="L11" s="8">
        <v>5.4</v>
      </c>
      <c r="M11" s="8">
        <v>2.7</v>
      </c>
      <c r="N11" s="8">
        <v>2.8</v>
      </c>
      <c r="O11" s="8">
        <v>3.5</v>
      </c>
      <c r="P11" s="8">
        <v>3.5</v>
      </c>
      <c r="Q11" s="8">
        <v>3.7</v>
      </c>
      <c r="R11" s="8">
        <v>4.6</v>
      </c>
      <c r="S11" s="8">
        <v>4.8</v>
      </c>
      <c r="T11" s="8">
        <v>4.7</v>
      </c>
      <c r="U11" s="8">
        <v>4.5</v>
      </c>
      <c r="V11" s="8">
        <v>3.5</v>
      </c>
      <c r="W11" s="8">
        <v>1.9</v>
      </c>
      <c r="X11" s="8">
        <v>1.5</v>
      </c>
      <c r="Y11" s="8">
        <v>0.6</v>
      </c>
      <c r="Z11" s="35">
        <f t="shared" si="0"/>
        <v>3.3541666666666665</v>
      </c>
      <c r="AA11" s="96" t="s">
        <v>45</v>
      </c>
      <c r="AB11" s="8">
        <v>5.7</v>
      </c>
      <c r="AC11" s="106" t="s">
        <v>446</v>
      </c>
      <c r="AD11" s="96" t="s">
        <v>161</v>
      </c>
      <c r="AE11" s="8">
        <v>10.1</v>
      </c>
      <c r="AF11" s="109" t="s">
        <v>465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0.2</v>
      </c>
      <c r="E12" s="8">
        <v>1.2</v>
      </c>
      <c r="F12" s="8">
        <v>1.3</v>
      </c>
      <c r="G12" s="8">
        <v>0.5</v>
      </c>
      <c r="H12" s="8">
        <v>0.9</v>
      </c>
      <c r="I12" s="8">
        <v>1.5</v>
      </c>
      <c r="J12" s="8">
        <v>2.3</v>
      </c>
      <c r="K12" s="8">
        <v>2.3</v>
      </c>
      <c r="L12" s="8">
        <v>1.7</v>
      </c>
      <c r="M12" s="8">
        <v>2.5</v>
      </c>
      <c r="N12" s="8">
        <v>2.3</v>
      </c>
      <c r="O12" s="8">
        <v>1.9</v>
      </c>
      <c r="P12" s="8">
        <v>1.9</v>
      </c>
      <c r="Q12" s="8">
        <v>1.3</v>
      </c>
      <c r="R12" s="8">
        <v>1</v>
      </c>
      <c r="S12" s="8">
        <v>0.6</v>
      </c>
      <c r="T12" s="8">
        <v>1.2</v>
      </c>
      <c r="U12" s="8">
        <v>0.6</v>
      </c>
      <c r="V12" s="8">
        <v>0.5</v>
      </c>
      <c r="W12" s="8">
        <v>0.5</v>
      </c>
      <c r="X12" s="8">
        <v>0.5</v>
      </c>
      <c r="Y12" s="8">
        <v>0.9</v>
      </c>
      <c r="Z12" s="35">
        <f t="shared" si="0"/>
        <v>1.1833333333333333</v>
      </c>
      <c r="AA12" s="96" t="s">
        <v>65</v>
      </c>
      <c r="AB12" s="8">
        <v>3</v>
      </c>
      <c r="AC12" s="106" t="s">
        <v>162</v>
      </c>
      <c r="AD12" s="96" t="s">
        <v>65</v>
      </c>
      <c r="AE12" s="8">
        <v>5.4</v>
      </c>
      <c r="AF12" s="109" t="s">
        <v>466</v>
      </c>
    </row>
    <row r="13" spans="1:32" ht="14.25" customHeight="1">
      <c r="A13" s="92">
        <v>10</v>
      </c>
      <c r="B13" s="11">
        <v>0.5</v>
      </c>
      <c r="C13" s="8">
        <v>0.2</v>
      </c>
      <c r="D13" s="8">
        <v>0.9</v>
      </c>
      <c r="E13" s="8">
        <v>0.2</v>
      </c>
      <c r="F13" s="8">
        <v>0.8</v>
      </c>
      <c r="G13" s="8">
        <v>0.2</v>
      </c>
      <c r="H13" s="8">
        <v>0.3</v>
      </c>
      <c r="I13" s="8">
        <v>1.1</v>
      </c>
      <c r="J13" s="8">
        <v>1.9</v>
      </c>
      <c r="K13" s="8">
        <v>2.2</v>
      </c>
      <c r="L13" s="8">
        <v>1.5</v>
      </c>
      <c r="M13" s="8">
        <v>1.5</v>
      </c>
      <c r="N13" s="8">
        <v>2.9</v>
      </c>
      <c r="O13" s="8">
        <v>3.2</v>
      </c>
      <c r="P13" s="8">
        <v>3.2</v>
      </c>
      <c r="Q13" s="8">
        <v>1.8</v>
      </c>
      <c r="R13" s="8">
        <v>2.8</v>
      </c>
      <c r="S13" s="8">
        <v>1.7</v>
      </c>
      <c r="T13" s="8">
        <v>2.3</v>
      </c>
      <c r="U13" s="8">
        <v>1.5</v>
      </c>
      <c r="V13" s="8">
        <v>0.9</v>
      </c>
      <c r="W13" s="8">
        <v>0.7</v>
      </c>
      <c r="X13" s="8">
        <v>0.6</v>
      </c>
      <c r="Y13" s="8">
        <v>1</v>
      </c>
      <c r="Z13" s="35">
        <f t="shared" si="0"/>
        <v>1.4125000000000003</v>
      </c>
      <c r="AA13" s="96" t="s">
        <v>45</v>
      </c>
      <c r="AB13" s="8">
        <v>3.7</v>
      </c>
      <c r="AC13" s="106" t="s">
        <v>417</v>
      </c>
      <c r="AD13" s="96" t="s">
        <v>45</v>
      </c>
      <c r="AE13" s="8">
        <v>7.3</v>
      </c>
      <c r="AF13" s="109" t="s">
        <v>142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0.2</v>
      </c>
      <c r="E14" s="18">
        <v>0</v>
      </c>
      <c r="F14" s="18">
        <v>0.3</v>
      </c>
      <c r="G14" s="18">
        <v>0.8</v>
      </c>
      <c r="H14" s="18">
        <v>1.1</v>
      </c>
      <c r="I14" s="18">
        <v>1.3</v>
      </c>
      <c r="J14" s="18">
        <v>1.8</v>
      </c>
      <c r="K14" s="18">
        <v>2.1</v>
      </c>
      <c r="L14" s="18">
        <v>2</v>
      </c>
      <c r="M14" s="18">
        <v>1.2</v>
      </c>
      <c r="N14" s="18">
        <v>1.2</v>
      </c>
      <c r="O14" s="18">
        <v>2.5</v>
      </c>
      <c r="P14" s="18">
        <v>1.6</v>
      </c>
      <c r="Q14" s="18">
        <v>1.4</v>
      </c>
      <c r="R14" s="18">
        <v>1.6</v>
      </c>
      <c r="S14" s="18">
        <v>2.4</v>
      </c>
      <c r="T14" s="18">
        <v>2</v>
      </c>
      <c r="U14" s="18">
        <v>2</v>
      </c>
      <c r="V14" s="18">
        <v>1.5</v>
      </c>
      <c r="W14" s="18">
        <v>1</v>
      </c>
      <c r="X14" s="18">
        <v>1.5</v>
      </c>
      <c r="Y14" s="18">
        <v>1.3</v>
      </c>
      <c r="Z14" s="36">
        <f t="shared" si="0"/>
        <v>1.3083333333333333</v>
      </c>
      <c r="AA14" s="97" t="s">
        <v>49</v>
      </c>
      <c r="AB14" s="18">
        <v>2.9</v>
      </c>
      <c r="AC14" s="107" t="s">
        <v>447</v>
      </c>
      <c r="AD14" s="97" t="s">
        <v>67</v>
      </c>
      <c r="AE14" s="18">
        <v>5.6</v>
      </c>
      <c r="AF14" s="110" t="s">
        <v>467</v>
      </c>
    </row>
    <row r="15" spans="1:32" ht="14.25" customHeight="1">
      <c r="A15" s="92">
        <v>12</v>
      </c>
      <c r="B15" s="11">
        <v>1.2</v>
      </c>
      <c r="C15" s="8">
        <v>1.4</v>
      </c>
      <c r="D15" s="8">
        <v>1</v>
      </c>
      <c r="E15" s="8">
        <v>0.8</v>
      </c>
      <c r="F15" s="8">
        <v>1.5</v>
      </c>
      <c r="G15" s="8">
        <v>2.6</v>
      </c>
      <c r="H15" s="8">
        <v>1.2</v>
      </c>
      <c r="I15" s="8">
        <v>1</v>
      </c>
      <c r="J15" s="8">
        <v>1.9</v>
      </c>
      <c r="K15" s="8">
        <v>0.9</v>
      </c>
      <c r="L15" s="8">
        <v>1</v>
      </c>
      <c r="M15" s="8">
        <v>1.5</v>
      </c>
      <c r="N15" s="8">
        <v>1.3</v>
      </c>
      <c r="O15" s="8">
        <v>1.4</v>
      </c>
      <c r="P15" s="8">
        <v>1.4</v>
      </c>
      <c r="Q15" s="8">
        <v>1.7</v>
      </c>
      <c r="R15" s="8">
        <v>1.2</v>
      </c>
      <c r="S15" s="8">
        <v>2.1</v>
      </c>
      <c r="T15" s="8">
        <v>2.2</v>
      </c>
      <c r="U15" s="8">
        <v>1.6</v>
      </c>
      <c r="V15" s="8">
        <v>1.2</v>
      </c>
      <c r="W15" s="8">
        <v>0.9</v>
      </c>
      <c r="X15" s="8">
        <v>1.3</v>
      </c>
      <c r="Y15" s="8">
        <v>0.9</v>
      </c>
      <c r="Z15" s="35">
        <f t="shared" si="0"/>
        <v>1.383333333333333</v>
      </c>
      <c r="AA15" s="96" t="s">
        <v>57</v>
      </c>
      <c r="AB15" s="8">
        <v>3.3</v>
      </c>
      <c r="AC15" s="106" t="s">
        <v>102</v>
      </c>
      <c r="AD15" s="96" t="s">
        <v>57</v>
      </c>
      <c r="AE15" s="8">
        <v>8.4</v>
      </c>
      <c r="AF15" s="109" t="s">
        <v>468</v>
      </c>
    </row>
    <row r="16" spans="1:32" ht="14.25" customHeight="1">
      <c r="A16" s="92">
        <v>13</v>
      </c>
      <c r="B16" s="11">
        <v>0.6</v>
      </c>
      <c r="C16" s="8">
        <v>1.1</v>
      </c>
      <c r="D16" s="8">
        <v>0.4</v>
      </c>
      <c r="E16" s="8">
        <v>0</v>
      </c>
      <c r="F16" s="8">
        <v>0.3</v>
      </c>
      <c r="G16" s="8">
        <v>0.1</v>
      </c>
      <c r="H16" s="8">
        <v>0.2</v>
      </c>
      <c r="I16" s="8">
        <v>1.3</v>
      </c>
      <c r="J16" s="8">
        <v>2.2</v>
      </c>
      <c r="K16" s="8">
        <v>1</v>
      </c>
      <c r="L16" s="8">
        <v>2.2</v>
      </c>
      <c r="M16" s="8">
        <v>2.7</v>
      </c>
      <c r="N16" s="8">
        <v>1.7</v>
      </c>
      <c r="O16" s="8">
        <v>1.9</v>
      </c>
      <c r="P16" s="8">
        <v>2.6</v>
      </c>
      <c r="Q16" s="8">
        <v>2.2</v>
      </c>
      <c r="R16" s="8">
        <v>2.2</v>
      </c>
      <c r="S16" s="8">
        <v>1.7</v>
      </c>
      <c r="T16" s="8">
        <v>1.3</v>
      </c>
      <c r="U16" s="8">
        <v>1.5</v>
      </c>
      <c r="V16" s="8">
        <v>0.9</v>
      </c>
      <c r="W16" s="8">
        <v>0.7</v>
      </c>
      <c r="X16" s="8">
        <v>0.3</v>
      </c>
      <c r="Y16" s="8">
        <v>0.1</v>
      </c>
      <c r="Z16" s="35">
        <f t="shared" si="0"/>
        <v>1.2166666666666666</v>
      </c>
      <c r="AA16" s="96" t="s">
        <v>57</v>
      </c>
      <c r="AB16" s="8">
        <v>3.3</v>
      </c>
      <c r="AC16" s="106" t="s">
        <v>225</v>
      </c>
      <c r="AD16" s="96" t="s">
        <v>67</v>
      </c>
      <c r="AE16" s="8">
        <v>8.1</v>
      </c>
      <c r="AF16" s="109" t="s">
        <v>469</v>
      </c>
    </row>
    <row r="17" spans="1:32" ht="14.25" customHeight="1">
      <c r="A17" s="92">
        <v>14</v>
      </c>
      <c r="B17" s="11">
        <v>0.8</v>
      </c>
      <c r="C17" s="8">
        <v>0.3</v>
      </c>
      <c r="D17" s="8">
        <v>0.3</v>
      </c>
      <c r="E17" s="8">
        <v>0.1</v>
      </c>
      <c r="F17" s="8">
        <v>0.9</v>
      </c>
      <c r="G17" s="8">
        <v>0.8</v>
      </c>
      <c r="H17" s="8">
        <v>0.5</v>
      </c>
      <c r="I17" s="8">
        <v>0.7</v>
      </c>
      <c r="J17" s="8">
        <v>1.2</v>
      </c>
      <c r="K17" s="8">
        <v>1.1</v>
      </c>
      <c r="L17" s="8">
        <v>1.3</v>
      </c>
      <c r="M17" s="8">
        <v>1.4</v>
      </c>
      <c r="N17" s="8">
        <v>2.2</v>
      </c>
      <c r="O17" s="8">
        <v>2.1</v>
      </c>
      <c r="P17" s="8">
        <v>2.1</v>
      </c>
      <c r="Q17" s="8">
        <v>1.9</v>
      </c>
      <c r="R17" s="8">
        <v>1.7</v>
      </c>
      <c r="S17" s="8">
        <v>1.4</v>
      </c>
      <c r="T17" s="8">
        <v>1.2</v>
      </c>
      <c r="U17" s="8">
        <v>1.4</v>
      </c>
      <c r="V17" s="8">
        <v>0.7</v>
      </c>
      <c r="W17" s="8">
        <v>1.3</v>
      </c>
      <c r="X17" s="8">
        <v>0.6</v>
      </c>
      <c r="Y17" s="8">
        <v>1.1</v>
      </c>
      <c r="Z17" s="35">
        <f t="shared" si="0"/>
        <v>1.1291666666666667</v>
      </c>
      <c r="AA17" s="96" t="s">
        <v>65</v>
      </c>
      <c r="AB17" s="8">
        <v>2.9</v>
      </c>
      <c r="AC17" s="106" t="s">
        <v>448</v>
      </c>
      <c r="AD17" s="96" t="s">
        <v>57</v>
      </c>
      <c r="AE17" s="8">
        <v>7.1</v>
      </c>
      <c r="AF17" s="109" t="s">
        <v>397</v>
      </c>
    </row>
    <row r="18" spans="1:32" ht="14.25" customHeight="1">
      <c r="A18" s="92">
        <v>15</v>
      </c>
      <c r="B18" s="11">
        <v>0.8</v>
      </c>
      <c r="C18" s="8">
        <v>0.7</v>
      </c>
      <c r="D18" s="8">
        <v>0.1</v>
      </c>
      <c r="E18" s="8">
        <v>0.5</v>
      </c>
      <c r="F18" s="8">
        <v>0.6</v>
      </c>
      <c r="G18" s="8">
        <v>0.6</v>
      </c>
      <c r="H18" s="8">
        <v>1.1</v>
      </c>
      <c r="I18" s="8">
        <v>1.4</v>
      </c>
      <c r="J18" s="8">
        <v>1.8</v>
      </c>
      <c r="K18" s="8">
        <v>3</v>
      </c>
      <c r="L18" s="8">
        <v>3.1</v>
      </c>
      <c r="M18" s="8">
        <v>2.7</v>
      </c>
      <c r="N18" s="8">
        <v>2.7</v>
      </c>
      <c r="O18" s="8">
        <v>2.6</v>
      </c>
      <c r="P18" s="8">
        <v>2.2</v>
      </c>
      <c r="Q18" s="8">
        <v>1.5</v>
      </c>
      <c r="R18" s="8">
        <v>1</v>
      </c>
      <c r="S18" s="8">
        <v>1.2</v>
      </c>
      <c r="T18" s="8">
        <v>1.1</v>
      </c>
      <c r="U18" s="8">
        <v>1.7</v>
      </c>
      <c r="V18" s="8">
        <v>1.3</v>
      </c>
      <c r="W18" s="8">
        <v>1.8</v>
      </c>
      <c r="X18" s="8">
        <v>2</v>
      </c>
      <c r="Y18" s="8">
        <v>1.3</v>
      </c>
      <c r="Z18" s="35">
        <f t="shared" si="0"/>
        <v>1.5333333333333332</v>
      </c>
      <c r="AA18" s="96" t="s">
        <v>57</v>
      </c>
      <c r="AB18" s="8">
        <v>3.3</v>
      </c>
      <c r="AC18" s="106" t="s">
        <v>377</v>
      </c>
      <c r="AD18" s="96" t="s">
        <v>65</v>
      </c>
      <c r="AE18" s="8">
        <v>6.5</v>
      </c>
      <c r="AF18" s="109" t="s">
        <v>278</v>
      </c>
    </row>
    <row r="19" spans="1:32" ht="14.25" customHeight="1">
      <c r="A19" s="92">
        <v>16</v>
      </c>
      <c r="B19" s="11">
        <v>1.4</v>
      </c>
      <c r="C19" s="8">
        <v>1.5</v>
      </c>
      <c r="D19" s="8">
        <v>1.6</v>
      </c>
      <c r="E19" s="8">
        <v>1.8</v>
      </c>
      <c r="F19" s="8">
        <v>1.4</v>
      </c>
      <c r="G19" s="8">
        <v>1.3</v>
      </c>
      <c r="H19" s="8">
        <v>1.2</v>
      </c>
      <c r="I19" s="8">
        <v>1.2</v>
      </c>
      <c r="J19" s="8">
        <v>2.3</v>
      </c>
      <c r="K19" s="8">
        <v>1.3</v>
      </c>
      <c r="L19" s="8">
        <v>2.3</v>
      </c>
      <c r="M19" s="8">
        <v>2.4</v>
      </c>
      <c r="N19" s="8">
        <v>2.7</v>
      </c>
      <c r="O19" s="8">
        <v>1.6</v>
      </c>
      <c r="P19" s="8">
        <v>1.8</v>
      </c>
      <c r="Q19" s="8">
        <v>1.2</v>
      </c>
      <c r="R19" s="8">
        <v>1</v>
      </c>
      <c r="S19" s="8">
        <v>0.9</v>
      </c>
      <c r="T19" s="8">
        <v>0.8</v>
      </c>
      <c r="U19" s="8">
        <v>1</v>
      </c>
      <c r="V19" s="8">
        <v>1.8</v>
      </c>
      <c r="W19" s="8">
        <v>1</v>
      </c>
      <c r="X19" s="8">
        <v>0.9</v>
      </c>
      <c r="Y19" s="8">
        <v>1</v>
      </c>
      <c r="Z19" s="35">
        <f t="shared" si="0"/>
        <v>1.4749999999999999</v>
      </c>
      <c r="AA19" s="96" t="s">
        <v>65</v>
      </c>
      <c r="AB19" s="8">
        <v>2.8</v>
      </c>
      <c r="AC19" s="106" t="s">
        <v>214</v>
      </c>
      <c r="AD19" s="96" t="s">
        <v>65</v>
      </c>
      <c r="AE19" s="8">
        <v>5.8</v>
      </c>
      <c r="AF19" s="109" t="s">
        <v>470</v>
      </c>
    </row>
    <row r="20" spans="1:32" ht="14.25" customHeight="1">
      <c r="A20" s="92">
        <v>17</v>
      </c>
      <c r="B20" s="11">
        <v>0.9</v>
      </c>
      <c r="C20" s="8">
        <v>1</v>
      </c>
      <c r="D20" s="8">
        <v>1.2</v>
      </c>
      <c r="E20" s="8">
        <v>1.2</v>
      </c>
      <c r="F20" s="8">
        <v>1.1</v>
      </c>
      <c r="G20" s="8">
        <v>0.6</v>
      </c>
      <c r="H20" s="8">
        <v>0.7</v>
      </c>
      <c r="I20" s="8">
        <v>1.1</v>
      </c>
      <c r="J20" s="8">
        <v>0.8</v>
      </c>
      <c r="K20" s="8">
        <v>2.4</v>
      </c>
      <c r="L20" s="8">
        <v>1.9</v>
      </c>
      <c r="M20" s="8">
        <v>1.9</v>
      </c>
      <c r="N20" s="8">
        <v>1.8</v>
      </c>
      <c r="O20" s="8">
        <v>1</v>
      </c>
      <c r="P20" s="8">
        <v>1.8</v>
      </c>
      <c r="Q20" s="8">
        <v>2.3</v>
      </c>
      <c r="R20" s="8">
        <v>2.5</v>
      </c>
      <c r="S20" s="8">
        <v>1.3</v>
      </c>
      <c r="T20" s="8">
        <v>1.6</v>
      </c>
      <c r="U20" s="8">
        <v>2.1</v>
      </c>
      <c r="V20" s="8">
        <v>1.9</v>
      </c>
      <c r="W20" s="8">
        <v>1.6</v>
      </c>
      <c r="X20" s="8">
        <v>1.7</v>
      </c>
      <c r="Y20" s="8">
        <v>1</v>
      </c>
      <c r="Z20" s="35">
        <f t="shared" si="0"/>
        <v>1.4750000000000003</v>
      </c>
      <c r="AA20" s="96" t="s">
        <v>45</v>
      </c>
      <c r="AB20" s="8">
        <v>2.9</v>
      </c>
      <c r="AC20" s="106" t="s">
        <v>449</v>
      </c>
      <c r="AD20" s="96" t="s">
        <v>45</v>
      </c>
      <c r="AE20" s="8">
        <v>5.1</v>
      </c>
      <c r="AF20" s="109" t="s">
        <v>471</v>
      </c>
    </row>
    <row r="21" spans="1:32" ht="14.25" customHeight="1">
      <c r="A21" s="92">
        <v>18</v>
      </c>
      <c r="B21" s="11">
        <v>2</v>
      </c>
      <c r="C21" s="8">
        <v>0.8</v>
      </c>
      <c r="D21" s="8">
        <v>1.8</v>
      </c>
      <c r="E21" s="8">
        <v>2.4</v>
      </c>
      <c r="F21" s="8">
        <v>1.9</v>
      </c>
      <c r="G21" s="8">
        <v>2.7</v>
      </c>
      <c r="H21" s="8">
        <v>3.3</v>
      </c>
      <c r="I21" s="8">
        <v>3.2</v>
      </c>
      <c r="J21" s="8">
        <v>3.6</v>
      </c>
      <c r="K21" s="8">
        <v>3</v>
      </c>
      <c r="L21" s="8">
        <v>2.9</v>
      </c>
      <c r="M21" s="8">
        <v>3</v>
      </c>
      <c r="N21" s="8">
        <v>3.6</v>
      </c>
      <c r="O21" s="8">
        <v>2.8</v>
      </c>
      <c r="P21" s="8">
        <v>1.4</v>
      </c>
      <c r="Q21" s="8">
        <v>0.4</v>
      </c>
      <c r="R21" s="8">
        <v>1.2</v>
      </c>
      <c r="S21" s="8">
        <v>1.2</v>
      </c>
      <c r="T21" s="8">
        <v>1.3</v>
      </c>
      <c r="U21" s="8">
        <v>1.3</v>
      </c>
      <c r="V21" s="8">
        <v>1.2</v>
      </c>
      <c r="W21" s="8">
        <v>1.1</v>
      </c>
      <c r="X21" s="8">
        <v>1.1</v>
      </c>
      <c r="Y21" s="8">
        <v>1.7</v>
      </c>
      <c r="Z21" s="35">
        <f t="shared" si="0"/>
        <v>2.0375</v>
      </c>
      <c r="AA21" s="96" t="s">
        <v>45</v>
      </c>
      <c r="AB21" s="8">
        <v>5.2</v>
      </c>
      <c r="AC21" s="106" t="s">
        <v>450</v>
      </c>
      <c r="AD21" s="96" t="s">
        <v>87</v>
      </c>
      <c r="AE21" s="8">
        <v>9.8</v>
      </c>
      <c r="AF21" s="109" t="s">
        <v>88</v>
      </c>
    </row>
    <row r="22" spans="1:32" ht="14.25" customHeight="1">
      <c r="A22" s="92">
        <v>19</v>
      </c>
      <c r="B22" s="11">
        <v>1.1</v>
      </c>
      <c r="C22" s="8">
        <v>1.4</v>
      </c>
      <c r="D22" s="8">
        <v>1.2</v>
      </c>
      <c r="E22" s="8">
        <v>1.3</v>
      </c>
      <c r="F22" s="8">
        <v>1.3</v>
      </c>
      <c r="G22" s="8">
        <v>0.6</v>
      </c>
      <c r="H22" s="8">
        <v>1.6</v>
      </c>
      <c r="I22" s="8">
        <v>0.7</v>
      </c>
      <c r="J22" s="8">
        <v>1.3</v>
      </c>
      <c r="K22" s="8">
        <v>1.2</v>
      </c>
      <c r="L22" s="8">
        <v>1</v>
      </c>
      <c r="M22" s="8">
        <v>1</v>
      </c>
      <c r="N22" s="8">
        <v>1.1</v>
      </c>
      <c r="O22" s="8">
        <v>0.6</v>
      </c>
      <c r="P22" s="8">
        <v>1.2</v>
      </c>
      <c r="Q22" s="8">
        <v>0.8</v>
      </c>
      <c r="R22" s="8">
        <v>0.8</v>
      </c>
      <c r="S22" s="8">
        <v>1</v>
      </c>
      <c r="T22" s="8">
        <v>0.7</v>
      </c>
      <c r="U22" s="8">
        <v>1.2</v>
      </c>
      <c r="V22" s="8">
        <v>1.1</v>
      </c>
      <c r="W22" s="8">
        <v>1.2</v>
      </c>
      <c r="X22" s="8">
        <v>0.9</v>
      </c>
      <c r="Y22" s="8">
        <v>0.8</v>
      </c>
      <c r="Z22" s="35">
        <f t="shared" si="0"/>
        <v>1.0458333333333332</v>
      </c>
      <c r="AA22" s="96" t="s">
        <v>49</v>
      </c>
      <c r="AB22" s="8">
        <v>2.6</v>
      </c>
      <c r="AC22" s="106" t="s">
        <v>451</v>
      </c>
      <c r="AD22" s="96" t="s">
        <v>49</v>
      </c>
      <c r="AE22" s="8">
        <v>5.1</v>
      </c>
      <c r="AF22" s="109" t="s">
        <v>472</v>
      </c>
    </row>
    <row r="23" spans="1:32" ht="14.25" customHeight="1">
      <c r="A23" s="92">
        <v>20</v>
      </c>
      <c r="B23" s="11">
        <v>1.4</v>
      </c>
      <c r="C23" s="8">
        <v>1.5</v>
      </c>
      <c r="D23" s="8">
        <v>0.9</v>
      </c>
      <c r="E23" s="8">
        <v>1.2</v>
      </c>
      <c r="F23" s="8">
        <v>1.3</v>
      </c>
      <c r="G23" s="8">
        <v>1.1</v>
      </c>
      <c r="H23" s="8">
        <v>1.4</v>
      </c>
      <c r="I23" s="8">
        <v>0.6</v>
      </c>
      <c r="J23" s="8">
        <v>0.9</v>
      </c>
      <c r="K23" s="8">
        <v>0.2</v>
      </c>
      <c r="L23" s="8">
        <v>0.4</v>
      </c>
      <c r="M23" s="8">
        <v>1.5</v>
      </c>
      <c r="N23" s="8">
        <v>1.5</v>
      </c>
      <c r="O23" s="8">
        <v>1.1</v>
      </c>
      <c r="P23" s="8">
        <v>1.2</v>
      </c>
      <c r="Q23" s="8">
        <v>0.9</v>
      </c>
      <c r="R23" s="8">
        <v>0.7</v>
      </c>
      <c r="S23" s="8">
        <v>0.9</v>
      </c>
      <c r="T23" s="8">
        <v>0.8</v>
      </c>
      <c r="U23" s="8">
        <v>1.5</v>
      </c>
      <c r="V23" s="8">
        <v>1.5</v>
      </c>
      <c r="W23" s="8">
        <v>1.4</v>
      </c>
      <c r="X23" s="8">
        <v>1.2</v>
      </c>
      <c r="Y23" s="8">
        <v>1</v>
      </c>
      <c r="Z23" s="35">
        <f t="shared" si="0"/>
        <v>1.0874999999999997</v>
      </c>
      <c r="AA23" s="96" t="s">
        <v>49</v>
      </c>
      <c r="AB23" s="8">
        <v>2</v>
      </c>
      <c r="AC23" s="106" t="s">
        <v>452</v>
      </c>
      <c r="AD23" s="96" t="s">
        <v>74</v>
      </c>
      <c r="AE23" s="8">
        <v>3.9</v>
      </c>
      <c r="AF23" s="109" t="s">
        <v>473</v>
      </c>
    </row>
    <row r="24" spans="1:32" ht="14.25" customHeight="1">
      <c r="A24" s="93">
        <v>21</v>
      </c>
      <c r="B24" s="17">
        <v>1.5</v>
      </c>
      <c r="C24" s="18">
        <v>0.9</v>
      </c>
      <c r="D24" s="18">
        <v>1.5</v>
      </c>
      <c r="E24" s="18">
        <v>1.6</v>
      </c>
      <c r="F24" s="18">
        <v>1.8</v>
      </c>
      <c r="G24" s="18">
        <v>3.2</v>
      </c>
      <c r="H24" s="18">
        <v>1.7</v>
      </c>
      <c r="I24" s="18">
        <v>0.9</v>
      </c>
      <c r="J24" s="18">
        <v>1.5</v>
      </c>
      <c r="K24" s="18">
        <v>1.1</v>
      </c>
      <c r="L24" s="18">
        <v>1.3</v>
      </c>
      <c r="M24" s="18">
        <v>1.1</v>
      </c>
      <c r="N24" s="18">
        <v>0.9</v>
      </c>
      <c r="O24" s="18">
        <v>0.5</v>
      </c>
      <c r="P24" s="18">
        <v>0.5</v>
      </c>
      <c r="Q24" s="18">
        <v>0.7</v>
      </c>
      <c r="R24" s="18">
        <v>0.7</v>
      </c>
      <c r="S24" s="18">
        <v>1</v>
      </c>
      <c r="T24" s="18">
        <v>1.2</v>
      </c>
      <c r="U24" s="18">
        <v>1.1</v>
      </c>
      <c r="V24" s="18">
        <v>1.5</v>
      </c>
      <c r="W24" s="18">
        <v>1.1</v>
      </c>
      <c r="X24" s="18">
        <v>1.1</v>
      </c>
      <c r="Y24" s="18">
        <v>1.7</v>
      </c>
      <c r="Z24" s="36">
        <f t="shared" si="0"/>
        <v>1.2541666666666667</v>
      </c>
      <c r="AA24" s="97" t="s">
        <v>49</v>
      </c>
      <c r="AB24" s="18">
        <v>3.3</v>
      </c>
      <c r="AC24" s="107" t="s">
        <v>453</v>
      </c>
      <c r="AD24" s="97" t="s">
        <v>47</v>
      </c>
      <c r="AE24" s="18">
        <v>5</v>
      </c>
      <c r="AF24" s="110" t="s">
        <v>474</v>
      </c>
    </row>
    <row r="25" spans="1:32" ht="14.25" customHeight="1">
      <c r="A25" s="92">
        <v>22</v>
      </c>
      <c r="B25" s="11">
        <v>1.3</v>
      </c>
      <c r="C25" s="8">
        <v>2.1</v>
      </c>
      <c r="D25" s="8">
        <v>1</v>
      </c>
      <c r="E25" s="8">
        <v>0.8</v>
      </c>
      <c r="F25" s="8">
        <v>1.3</v>
      </c>
      <c r="G25" s="8">
        <v>1.6</v>
      </c>
      <c r="H25" s="8">
        <v>1.5</v>
      </c>
      <c r="I25" s="8">
        <v>1.1</v>
      </c>
      <c r="J25" s="8">
        <v>1.5</v>
      </c>
      <c r="K25" s="8">
        <v>2.3</v>
      </c>
      <c r="L25" s="8">
        <v>2.7</v>
      </c>
      <c r="M25" s="8">
        <v>3.3</v>
      </c>
      <c r="N25" s="8">
        <v>2.5</v>
      </c>
      <c r="O25" s="8">
        <v>1.6</v>
      </c>
      <c r="P25" s="8">
        <v>2</v>
      </c>
      <c r="Q25" s="8">
        <v>1.9</v>
      </c>
      <c r="R25" s="8">
        <v>1.8</v>
      </c>
      <c r="S25" s="8">
        <v>1.8</v>
      </c>
      <c r="T25" s="8">
        <v>1.7</v>
      </c>
      <c r="U25" s="8">
        <v>1.9</v>
      </c>
      <c r="V25" s="8">
        <v>3.1</v>
      </c>
      <c r="W25" s="8">
        <v>2.6</v>
      </c>
      <c r="X25" s="8">
        <v>1.8</v>
      </c>
      <c r="Y25" s="8">
        <v>2.7</v>
      </c>
      <c r="Z25" s="35">
        <f t="shared" si="0"/>
        <v>1.9125000000000003</v>
      </c>
      <c r="AA25" s="96" t="s">
        <v>49</v>
      </c>
      <c r="AB25" s="8">
        <v>4</v>
      </c>
      <c r="AC25" s="106" t="s">
        <v>454</v>
      </c>
      <c r="AD25" s="96" t="s">
        <v>49</v>
      </c>
      <c r="AE25" s="8">
        <v>8.2</v>
      </c>
      <c r="AF25" s="109" t="s">
        <v>357</v>
      </c>
    </row>
    <row r="26" spans="1:32" ht="14.25" customHeight="1">
      <c r="A26" s="92">
        <v>23</v>
      </c>
      <c r="B26" s="11">
        <v>3.1</v>
      </c>
      <c r="C26" s="8">
        <v>1.9</v>
      </c>
      <c r="D26" s="8">
        <v>1.6</v>
      </c>
      <c r="E26" s="8">
        <v>2.6</v>
      </c>
      <c r="F26" s="8">
        <v>0.5</v>
      </c>
      <c r="G26" s="8">
        <v>1.6</v>
      </c>
      <c r="H26" s="8">
        <v>2.1</v>
      </c>
      <c r="I26" s="8">
        <v>2.5</v>
      </c>
      <c r="J26" s="8">
        <v>1.8</v>
      </c>
      <c r="K26" s="8">
        <v>1.3</v>
      </c>
      <c r="L26" s="8">
        <v>2</v>
      </c>
      <c r="M26" s="8">
        <v>2.3</v>
      </c>
      <c r="N26" s="8">
        <v>1.8</v>
      </c>
      <c r="O26" s="8">
        <v>2.2</v>
      </c>
      <c r="P26" s="8">
        <v>1.2</v>
      </c>
      <c r="Q26" s="8">
        <v>2.2</v>
      </c>
      <c r="R26" s="8">
        <v>3</v>
      </c>
      <c r="S26" s="8">
        <v>2.7</v>
      </c>
      <c r="T26" s="8">
        <v>3</v>
      </c>
      <c r="U26" s="8">
        <v>3.7</v>
      </c>
      <c r="V26" s="8">
        <v>3.6</v>
      </c>
      <c r="W26" s="8">
        <v>3.5</v>
      </c>
      <c r="X26" s="8">
        <v>2.7</v>
      </c>
      <c r="Y26" s="8">
        <v>2.9</v>
      </c>
      <c r="Z26" s="35">
        <f t="shared" si="0"/>
        <v>2.3250000000000006</v>
      </c>
      <c r="AA26" s="96" t="s">
        <v>49</v>
      </c>
      <c r="AB26" s="8">
        <v>4.5</v>
      </c>
      <c r="AC26" s="106" t="s">
        <v>455</v>
      </c>
      <c r="AD26" s="96" t="s">
        <v>65</v>
      </c>
      <c r="AE26" s="8">
        <v>11.7</v>
      </c>
      <c r="AF26" s="109" t="s">
        <v>475</v>
      </c>
    </row>
    <row r="27" spans="1:32" ht="14.25" customHeight="1">
      <c r="A27" s="92">
        <v>24</v>
      </c>
      <c r="B27" s="11">
        <v>3.4</v>
      </c>
      <c r="C27" s="8">
        <v>2.9</v>
      </c>
      <c r="D27" s="8">
        <v>2.4</v>
      </c>
      <c r="E27" s="8">
        <v>2.7</v>
      </c>
      <c r="F27" s="8">
        <v>2.7</v>
      </c>
      <c r="G27" s="8">
        <v>2.9</v>
      </c>
      <c r="H27" s="8">
        <v>3.7</v>
      </c>
      <c r="I27" s="8">
        <v>3.9</v>
      </c>
      <c r="J27" s="8">
        <v>3.7</v>
      </c>
      <c r="K27" s="8">
        <v>3.1</v>
      </c>
      <c r="L27" s="8">
        <v>4.1</v>
      </c>
      <c r="M27" s="8">
        <v>3.1</v>
      </c>
      <c r="N27" s="8">
        <v>3.5</v>
      </c>
      <c r="O27" s="8">
        <v>3.9</v>
      </c>
      <c r="P27" s="8">
        <v>3.4</v>
      </c>
      <c r="Q27" s="8">
        <v>3</v>
      </c>
      <c r="R27" s="8">
        <v>3.4</v>
      </c>
      <c r="S27" s="8">
        <v>3.6</v>
      </c>
      <c r="T27" s="8">
        <v>3.2</v>
      </c>
      <c r="U27" s="8">
        <v>3.1</v>
      </c>
      <c r="V27" s="8">
        <v>2.8</v>
      </c>
      <c r="W27" s="8">
        <v>3.1</v>
      </c>
      <c r="X27" s="8">
        <v>3.8</v>
      </c>
      <c r="Y27" s="8">
        <v>3.4</v>
      </c>
      <c r="Z27" s="35">
        <f t="shared" si="0"/>
        <v>3.2833333333333328</v>
      </c>
      <c r="AA27" s="96" t="s">
        <v>67</v>
      </c>
      <c r="AB27" s="8">
        <v>4.5</v>
      </c>
      <c r="AC27" s="106" t="s">
        <v>456</v>
      </c>
      <c r="AD27" s="96" t="s">
        <v>49</v>
      </c>
      <c r="AE27" s="8">
        <v>12.9</v>
      </c>
      <c r="AF27" s="109" t="s">
        <v>476</v>
      </c>
    </row>
    <row r="28" spans="1:32" ht="14.25" customHeight="1">
      <c r="A28" s="92">
        <v>25</v>
      </c>
      <c r="B28" s="11">
        <v>3.2</v>
      </c>
      <c r="C28" s="8">
        <v>3.2</v>
      </c>
      <c r="D28" s="8">
        <v>3</v>
      </c>
      <c r="E28" s="8">
        <v>3.2</v>
      </c>
      <c r="F28" s="8">
        <v>2.8</v>
      </c>
      <c r="G28" s="8">
        <v>3.1</v>
      </c>
      <c r="H28" s="8">
        <v>3.4</v>
      </c>
      <c r="I28" s="8">
        <v>3.8</v>
      </c>
      <c r="J28" s="8">
        <v>3.2</v>
      </c>
      <c r="K28" s="8">
        <v>3.4</v>
      </c>
      <c r="L28" s="8">
        <v>3.3</v>
      </c>
      <c r="M28" s="8">
        <v>4.1</v>
      </c>
      <c r="N28" s="8">
        <v>3.6</v>
      </c>
      <c r="O28" s="8">
        <v>4</v>
      </c>
      <c r="P28" s="8">
        <v>4.8</v>
      </c>
      <c r="Q28" s="8">
        <v>3.7</v>
      </c>
      <c r="R28" s="8">
        <v>3.8</v>
      </c>
      <c r="S28" s="8">
        <v>2.9</v>
      </c>
      <c r="T28" s="8">
        <v>2.9</v>
      </c>
      <c r="U28" s="8">
        <v>2</v>
      </c>
      <c r="V28" s="8">
        <v>2.2</v>
      </c>
      <c r="W28" s="8">
        <v>0.4</v>
      </c>
      <c r="X28" s="8">
        <v>0.3</v>
      </c>
      <c r="Y28" s="8">
        <v>1.1</v>
      </c>
      <c r="Z28" s="35">
        <f t="shared" si="0"/>
        <v>2.975</v>
      </c>
      <c r="AA28" s="96" t="s">
        <v>101</v>
      </c>
      <c r="AB28" s="8">
        <v>4.9</v>
      </c>
      <c r="AC28" s="106" t="s">
        <v>457</v>
      </c>
      <c r="AD28" s="96" t="s">
        <v>67</v>
      </c>
      <c r="AE28" s="8">
        <v>15</v>
      </c>
      <c r="AF28" s="109" t="s">
        <v>477</v>
      </c>
    </row>
    <row r="29" spans="1:32" ht="14.25" customHeight="1">
      <c r="A29" s="92">
        <v>26</v>
      </c>
      <c r="B29" s="11">
        <v>1.1</v>
      </c>
      <c r="C29" s="8">
        <v>1.2</v>
      </c>
      <c r="D29" s="8">
        <v>1.5</v>
      </c>
      <c r="E29" s="8">
        <v>1.6</v>
      </c>
      <c r="F29" s="8">
        <v>2</v>
      </c>
      <c r="G29" s="8">
        <v>2.5</v>
      </c>
      <c r="H29" s="8">
        <v>1.9</v>
      </c>
      <c r="I29" s="8">
        <v>1.5</v>
      </c>
      <c r="J29" s="8">
        <v>1.9</v>
      </c>
      <c r="K29" s="8">
        <v>1.6</v>
      </c>
      <c r="L29" s="8">
        <v>1.6</v>
      </c>
      <c r="M29" s="8">
        <v>2</v>
      </c>
      <c r="N29" s="8">
        <v>1.9</v>
      </c>
      <c r="O29" s="8">
        <v>1.8</v>
      </c>
      <c r="P29" s="8">
        <v>1.6</v>
      </c>
      <c r="Q29" s="8">
        <v>2.4</v>
      </c>
      <c r="R29" s="8">
        <v>1.6</v>
      </c>
      <c r="S29" s="8">
        <v>2.1</v>
      </c>
      <c r="T29" s="8">
        <v>1.9</v>
      </c>
      <c r="U29" s="8">
        <v>2.2</v>
      </c>
      <c r="V29" s="8">
        <v>1.6</v>
      </c>
      <c r="W29" s="8">
        <v>1.9</v>
      </c>
      <c r="X29" s="8">
        <v>2.3</v>
      </c>
      <c r="Y29" s="8">
        <v>1.8</v>
      </c>
      <c r="Z29" s="35">
        <f t="shared" si="0"/>
        <v>1.8125</v>
      </c>
      <c r="AA29" s="96" t="s">
        <v>49</v>
      </c>
      <c r="AB29" s="8">
        <v>2.7</v>
      </c>
      <c r="AC29" s="106" t="s">
        <v>170</v>
      </c>
      <c r="AD29" s="96" t="s">
        <v>65</v>
      </c>
      <c r="AE29" s="8">
        <v>8</v>
      </c>
      <c r="AF29" s="109" t="s">
        <v>478</v>
      </c>
    </row>
    <row r="30" spans="1:32" ht="14.25" customHeight="1">
      <c r="A30" s="92">
        <v>27</v>
      </c>
      <c r="B30" s="11">
        <v>1.3</v>
      </c>
      <c r="C30" s="8">
        <v>1.8</v>
      </c>
      <c r="D30" s="8">
        <v>1.6</v>
      </c>
      <c r="E30" s="8">
        <v>2.6</v>
      </c>
      <c r="F30" s="8">
        <v>2.8</v>
      </c>
      <c r="G30" s="8">
        <v>1.4</v>
      </c>
      <c r="H30" s="8">
        <v>2.1</v>
      </c>
      <c r="I30" s="8">
        <v>1.2</v>
      </c>
      <c r="J30" s="8">
        <v>1.9</v>
      </c>
      <c r="K30" s="8">
        <v>1.1</v>
      </c>
      <c r="L30" s="8">
        <v>0.9</v>
      </c>
      <c r="M30" s="8">
        <v>1.2</v>
      </c>
      <c r="N30" s="8">
        <v>0.7</v>
      </c>
      <c r="O30" s="8">
        <v>1.5</v>
      </c>
      <c r="P30" s="8">
        <v>1.4</v>
      </c>
      <c r="Q30" s="8">
        <v>0.6</v>
      </c>
      <c r="R30" s="8">
        <v>0.5</v>
      </c>
      <c r="S30" s="8">
        <v>0.5</v>
      </c>
      <c r="T30" s="8">
        <v>1.1</v>
      </c>
      <c r="U30" s="8">
        <v>0.7</v>
      </c>
      <c r="V30" s="8">
        <v>0.6</v>
      </c>
      <c r="W30" s="8">
        <v>1</v>
      </c>
      <c r="X30" s="8">
        <v>1.6</v>
      </c>
      <c r="Y30" s="8">
        <v>0.5</v>
      </c>
      <c r="Z30" s="35">
        <f t="shared" si="0"/>
        <v>1.2750000000000001</v>
      </c>
      <c r="AA30" s="96" t="s">
        <v>49</v>
      </c>
      <c r="AB30" s="8">
        <v>3.3</v>
      </c>
      <c r="AC30" s="106" t="s">
        <v>458</v>
      </c>
      <c r="AD30" s="96" t="s">
        <v>49</v>
      </c>
      <c r="AE30" s="8">
        <v>5.3</v>
      </c>
      <c r="AF30" s="109" t="s">
        <v>479</v>
      </c>
    </row>
    <row r="31" spans="1:32" ht="14.25" customHeight="1">
      <c r="A31" s="92">
        <v>28</v>
      </c>
      <c r="B31" s="11">
        <v>1.2</v>
      </c>
      <c r="C31" s="8">
        <v>0.9</v>
      </c>
      <c r="D31" s="8">
        <v>0.2</v>
      </c>
      <c r="E31" s="8">
        <v>1.2</v>
      </c>
      <c r="F31" s="8">
        <v>1.6</v>
      </c>
      <c r="G31" s="8">
        <v>1.3</v>
      </c>
      <c r="H31" s="8">
        <v>0.7</v>
      </c>
      <c r="I31" s="8">
        <v>2.8</v>
      </c>
      <c r="J31" s="8">
        <v>1.9</v>
      </c>
      <c r="K31" s="8">
        <v>2.6</v>
      </c>
      <c r="L31" s="8">
        <v>2</v>
      </c>
      <c r="M31" s="8">
        <v>0.8</v>
      </c>
      <c r="N31" s="8">
        <v>2.9</v>
      </c>
      <c r="O31" s="8">
        <v>2.4</v>
      </c>
      <c r="P31" s="8">
        <v>2.4</v>
      </c>
      <c r="Q31" s="8">
        <v>1.9</v>
      </c>
      <c r="R31" s="8">
        <v>1.9</v>
      </c>
      <c r="S31" s="8">
        <v>1.4</v>
      </c>
      <c r="T31" s="8">
        <v>1.8</v>
      </c>
      <c r="U31" s="8">
        <v>0.7</v>
      </c>
      <c r="V31" s="8">
        <v>1.2</v>
      </c>
      <c r="W31" s="8">
        <v>1.9</v>
      </c>
      <c r="X31" s="8">
        <v>1.7</v>
      </c>
      <c r="Y31" s="8">
        <v>1.5</v>
      </c>
      <c r="Z31" s="35">
        <f t="shared" si="0"/>
        <v>1.6208333333333333</v>
      </c>
      <c r="AA31" s="96" t="s">
        <v>49</v>
      </c>
      <c r="AB31" s="8">
        <v>4</v>
      </c>
      <c r="AC31" s="106" t="s">
        <v>459</v>
      </c>
      <c r="AD31" s="96" t="s">
        <v>57</v>
      </c>
      <c r="AE31" s="8">
        <v>8</v>
      </c>
      <c r="AF31" s="109" t="s">
        <v>480</v>
      </c>
    </row>
    <row r="32" spans="1:32" ht="14.25" customHeight="1">
      <c r="A32" s="92">
        <v>29</v>
      </c>
      <c r="B32" s="11">
        <v>1.2</v>
      </c>
      <c r="C32" s="8">
        <v>1.2</v>
      </c>
      <c r="D32" s="8">
        <v>1.9</v>
      </c>
      <c r="E32" s="8">
        <v>1.2</v>
      </c>
      <c r="F32" s="8">
        <v>1.2</v>
      </c>
      <c r="G32" s="8">
        <v>1</v>
      </c>
      <c r="H32" s="8">
        <v>1.3</v>
      </c>
      <c r="I32" s="8">
        <v>1.6</v>
      </c>
      <c r="J32" s="8">
        <v>1.6</v>
      </c>
      <c r="K32" s="8">
        <v>1.8</v>
      </c>
      <c r="L32" s="8">
        <v>2.4</v>
      </c>
      <c r="M32" s="8">
        <v>2.6</v>
      </c>
      <c r="N32" s="8">
        <v>2.6</v>
      </c>
      <c r="O32" s="8">
        <v>2.7</v>
      </c>
      <c r="P32" s="8">
        <v>1.7</v>
      </c>
      <c r="Q32" s="8">
        <v>1.9</v>
      </c>
      <c r="R32" s="8">
        <v>2.5</v>
      </c>
      <c r="S32" s="8">
        <v>1.8</v>
      </c>
      <c r="T32" s="8">
        <v>1.9</v>
      </c>
      <c r="U32" s="8">
        <v>1.5</v>
      </c>
      <c r="V32" s="8">
        <v>2</v>
      </c>
      <c r="W32" s="8">
        <v>2.4</v>
      </c>
      <c r="X32" s="8">
        <v>1.5</v>
      </c>
      <c r="Y32" s="8">
        <v>1.9</v>
      </c>
      <c r="Z32" s="35">
        <f t="shared" si="0"/>
        <v>1.808333333333333</v>
      </c>
      <c r="AA32" s="96" t="s">
        <v>65</v>
      </c>
      <c r="AB32" s="8">
        <v>3.6</v>
      </c>
      <c r="AC32" s="106" t="s">
        <v>291</v>
      </c>
      <c r="AD32" s="96" t="s">
        <v>57</v>
      </c>
      <c r="AE32" s="8">
        <v>7.4</v>
      </c>
      <c r="AF32" s="109" t="s">
        <v>253</v>
      </c>
    </row>
    <row r="33" spans="1:32" ht="14.25" customHeight="1">
      <c r="A33" s="92">
        <v>30</v>
      </c>
      <c r="B33" s="11">
        <v>2.5</v>
      </c>
      <c r="C33" s="8">
        <v>2.1</v>
      </c>
      <c r="D33" s="8">
        <v>1.9</v>
      </c>
      <c r="E33" s="8">
        <v>2.3</v>
      </c>
      <c r="F33" s="8">
        <v>2.1</v>
      </c>
      <c r="G33" s="8">
        <v>2.3</v>
      </c>
      <c r="H33" s="8">
        <v>2.1</v>
      </c>
      <c r="I33" s="8">
        <v>2.7</v>
      </c>
      <c r="J33" s="8">
        <v>2.1</v>
      </c>
      <c r="K33" s="8">
        <v>2.8</v>
      </c>
      <c r="L33" s="8">
        <v>2.7</v>
      </c>
      <c r="M33" s="8">
        <v>3.8</v>
      </c>
      <c r="N33" s="8">
        <v>3.4</v>
      </c>
      <c r="O33" s="8">
        <v>3</v>
      </c>
      <c r="P33" s="8">
        <v>3.1</v>
      </c>
      <c r="Q33" s="8">
        <v>2.9</v>
      </c>
      <c r="R33" s="8">
        <v>2.4</v>
      </c>
      <c r="S33" s="8">
        <v>1.5</v>
      </c>
      <c r="T33" s="8">
        <v>1.2</v>
      </c>
      <c r="U33" s="8">
        <v>1.5</v>
      </c>
      <c r="V33" s="8">
        <v>1.7</v>
      </c>
      <c r="W33" s="8">
        <v>1.5</v>
      </c>
      <c r="X33" s="8">
        <v>1.6</v>
      </c>
      <c r="Y33" s="8">
        <v>1.3</v>
      </c>
      <c r="Z33" s="35">
        <f t="shared" si="0"/>
        <v>2.2708333333333335</v>
      </c>
      <c r="AA33" s="96" t="s">
        <v>57</v>
      </c>
      <c r="AB33" s="8">
        <v>4.1</v>
      </c>
      <c r="AC33" s="106" t="s">
        <v>460</v>
      </c>
      <c r="AD33" s="96" t="s">
        <v>65</v>
      </c>
      <c r="AE33" s="8">
        <v>8.9</v>
      </c>
      <c r="AF33" s="109" t="s">
        <v>481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1.3066666666666669</v>
      </c>
      <c r="C35" s="25">
        <f t="shared" si="1"/>
        <v>1.2233333333333332</v>
      </c>
      <c r="D35" s="25">
        <f t="shared" si="1"/>
        <v>1.2566666666666666</v>
      </c>
      <c r="E35" s="25">
        <f t="shared" si="1"/>
        <v>1.36</v>
      </c>
      <c r="F35" s="25">
        <f t="shared" si="1"/>
        <v>1.3633333333333335</v>
      </c>
      <c r="G35" s="25">
        <f t="shared" si="1"/>
        <v>1.39</v>
      </c>
      <c r="H35" s="25">
        <f t="shared" si="1"/>
        <v>1.6433333333333335</v>
      </c>
      <c r="I35" s="25">
        <f t="shared" si="1"/>
        <v>1.7366666666666668</v>
      </c>
      <c r="J35" s="25">
        <f t="shared" si="1"/>
        <v>2.0566666666666666</v>
      </c>
      <c r="K35" s="25">
        <f t="shared" si="1"/>
        <v>2.04</v>
      </c>
      <c r="L35" s="25">
        <f t="shared" si="1"/>
        <v>2.1499999999999995</v>
      </c>
      <c r="M35" s="25">
        <f t="shared" si="1"/>
        <v>2.15</v>
      </c>
      <c r="N35" s="25">
        <f t="shared" si="1"/>
        <v>2.23</v>
      </c>
      <c r="O35" s="25">
        <f t="shared" si="1"/>
        <v>2.1933333333333334</v>
      </c>
      <c r="P35" s="25">
        <f t="shared" si="1"/>
        <v>2.0900000000000003</v>
      </c>
      <c r="Q35" s="25">
        <f t="shared" si="1"/>
        <v>1.8399999999999999</v>
      </c>
      <c r="R35" s="25">
        <f t="shared" si="1"/>
        <v>1.8099999999999998</v>
      </c>
      <c r="S35" s="25">
        <f t="shared" si="1"/>
        <v>1.6666666666666665</v>
      </c>
      <c r="T35" s="25">
        <f t="shared" si="1"/>
        <v>1.7600000000000005</v>
      </c>
      <c r="U35" s="25">
        <f t="shared" si="1"/>
        <v>1.7300000000000006</v>
      </c>
      <c r="V35" s="25">
        <f t="shared" si="1"/>
        <v>1.5833333333333335</v>
      </c>
      <c r="W35" s="25">
        <f t="shared" si="1"/>
        <v>1.5366666666666666</v>
      </c>
      <c r="X35" s="25">
        <f t="shared" si="1"/>
        <v>1.4899999999999998</v>
      </c>
      <c r="Y35" s="25">
        <f t="shared" si="1"/>
        <v>1.3799999999999997</v>
      </c>
      <c r="Z35" s="37">
        <f t="shared" si="1"/>
        <v>1.7077777777777776</v>
      </c>
      <c r="AA35" s="98"/>
      <c r="AB35" s="25">
        <f>AVERAGE(AB4:AB34)</f>
        <v>3.526666666666666</v>
      </c>
      <c r="AC35" s="32"/>
      <c r="AD35" s="98"/>
      <c r="AE35" s="25">
        <f>AVERAGE(AE4:AE34)</f>
        <v>7.72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南南西</v>
      </c>
      <c r="P38" s="104">
        <f>MATCH(N38,AB4:AB34,0)</f>
        <v>8</v>
      </c>
      <c r="Q38" s="111" t="str">
        <f>INDEX(AC4:AC34,P38,1)</f>
        <v>19:09</v>
      </c>
      <c r="T38" s="17">
        <f>MAX(AE4:AE34)</f>
        <v>15</v>
      </c>
      <c r="U38" s="103" t="str">
        <f>INDEX(AD4:AD34,V38,1)</f>
        <v>北</v>
      </c>
      <c r="V38" s="104">
        <f>MATCH(T38,AE4:AE34,0)</f>
        <v>25</v>
      </c>
      <c r="W38" s="111" t="str">
        <f>INDEX(AF4:AF34,V38,1)</f>
        <v>11:09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2021-01-16T07:08:55Z</dcterms:modified>
  <cp:category/>
  <cp:version/>
  <cp:contentType/>
  <cp:contentStatus/>
</cp:coreProperties>
</file>